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1 서도현 업무\10 최근작업\95 행정정보 공표자료 현행화 요청\"/>
    </mc:Choice>
  </mc:AlternateContent>
  <bookViews>
    <workbookView xWindow="12675" yWindow="-255" windowWidth="19590" windowHeight="12555"/>
  </bookViews>
  <sheets>
    <sheet name="전체 현황" sheetId="4" r:id="rId1"/>
  </sheets>
  <definedNames>
    <definedName name="_xlnm._FilterDatabase" localSheetId="0" hidden="1">'전체 현황'!$A$3:$F$15</definedName>
  </definedNames>
  <calcPr calcId="162913"/>
</workbook>
</file>

<file path=xl/calcChain.xml><?xml version="1.0" encoding="utf-8"?>
<calcChain xmlns="http://schemas.openxmlformats.org/spreadsheetml/2006/main">
  <c r="E137" i="4" l="1"/>
  <c r="E52" i="4"/>
  <c r="E47" i="4"/>
  <c r="E43" i="4"/>
  <c r="E44" i="4"/>
  <c r="E42" i="4"/>
  <c r="E27" i="4"/>
  <c r="E82" i="4" l="1"/>
  <c r="E48" i="4"/>
  <c r="D139" i="4" l="1"/>
  <c r="E139" i="4" s="1"/>
  <c r="E138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1" i="4"/>
  <c r="E50" i="4"/>
  <c r="E49" i="4"/>
  <c r="E46" i="4"/>
  <c r="E45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</calcChain>
</file>

<file path=xl/sharedStrings.xml><?xml version="1.0" encoding="utf-8"?>
<sst xmlns="http://schemas.openxmlformats.org/spreadsheetml/2006/main" count="429" uniqueCount="306">
  <si>
    <t>위치(주소)</t>
  </si>
  <si>
    <t>아파트 지하주차장</t>
    <phoneticPr fontId="5" type="noConversion"/>
  </si>
  <si>
    <t>건물 지하</t>
    <phoneticPr fontId="5" type="noConversion"/>
  </si>
  <si>
    <t>공공기관</t>
    <phoneticPr fontId="5" type="noConversion"/>
  </si>
  <si>
    <t>경기도 파주시 자운서원로 36-39</t>
    <phoneticPr fontId="5" type="noConversion"/>
  </si>
  <si>
    <t>적성행정문화센터 지하추차장</t>
    <phoneticPr fontId="5" type="noConversion"/>
  </si>
  <si>
    <t>산머루농원 창고</t>
    <phoneticPr fontId="5" type="noConversion"/>
  </si>
  <si>
    <t>민간시설</t>
    <phoneticPr fontId="5" type="noConversion"/>
  </si>
  <si>
    <t>한강요양병원</t>
    <phoneticPr fontId="5" type="noConversion"/>
  </si>
  <si>
    <t>경기도 파주시 파평면 청송로652번길 14</t>
    <phoneticPr fontId="5" type="noConversion"/>
  </si>
  <si>
    <t>교하동(16)</t>
    <phoneticPr fontId="5" type="noConversion"/>
  </si>
  <si>
    <t>운정2동(11)</t>
    <phoneticPr fontId="5" type="noConversion"/>
  </si>
  <si>
    <t>운정3동(13)</t>
    <phoneticPr fontId="5" type="noConversion"/>
  </si>
  <si>
    <t>경기도 파주시 미래로 345 한울마을7단지 삼부르네상스</t>
    <phoneticPr fontId="5" type="noConversion"/>
  </si>
  <si>
    <t>안산율곡3차아파트</t>
    <phoneticPr fontId="5" type="noConversion"/>
  </si>
  <si>
    <t>진인 노인요양원</t>
    <phoneticPr fontId="5" type="noConversion"/>
  </si>
  <si>
    <t>문산읍(12)</t>
    <phoneticPr fontId="5" type="noConversion"/>
  </si>
  <si>
    <t>율곡아파트 지하주차장(문산5리)</t>
    <phoneticPr fontId="4" type="noConversion"/>
  </si>
  <si>
    <t>아파트 지하주차장</t>
    <phoneticPr fontId="5" type="noConversion"/>
  </si>
  <si>
    <t>조리읍(11)</t>
    <phoneticPr fontId="5" type="noConversion"/>
  </si>
  <si>
    <t>태형미림아파트</t>
    <phoneticPr fontId="5" type="noConversion"/>
  </si>
  <si>
    <t>윤창아파트</t>
    <phoneticPr fontId="5" type="noConversion"/>
  </si>
  <si>
    <t>동문아파트</t>
    <phoneticPr fontId="5" type="noConversion"/>
  </si>
  <si>
    <t>태형내산마을아파트</t>
    <phoneticPr fontId="5" type="noConversion"/>
  </si>
  <si>
    <t>성원아파트</t>
    <phoneticPr fontId="5" type="noConversion"/>
  </si>
  <si>
    <t>성호아파트</t>
    <phoneticPr fontId="5" type="noConversion"/>
  </si>
  <si>
    <t>송촌토파즈</t>
    <phoneticPr fontId="5" type="noConversion"/>
  </si>
  <si>
    <t>한라아파트</t>
    <phoneticPr fontId="5" type="noConversion"/>
  </si>
  <si>
    <t>동문그린시티</t>
    <phoneticPr fontId="5" type="noConversion"/>
  </si>
  <si>
    <t>성호파크힐아파트</t>
    <phoneticPr fontId="5" type="noConversion"/>
  </si>
  <si>
    <t>푸르지오아파트</t>
    <phoneticPr fontId="5" type="noConversion"/>
  </si>
  <si>
    <t>건물 지하</t>
    <phoneticPr fontId="5" type="noConversion"/>
  </si>
  <si>
    <t>건물 지하</t>
    <phoneticPr fontId="5" type="noConversion"/>
  </si>
  <si>
    <t>뽀뽀뽀유치원 지하</t>
    <phoneticPr fontId="4" type="noConversion"/>
  </si>
  <si>
    <t>공공기관 지하</t>
    <phoneticPr fontId="5" type="noConversion"/>
  </si>
  <si>
    <t>기용아파트 지하주차장</t>
    <phoneticPr fontId="4" type="noConversion"/>
  </si>
  <si>
    <t>파주휴먼시아 아파트(102~106동) 지하주차장</t>
    <phoneticPr fontId="4" type="noConversion"/>
  </si>
  <si>
    <t>동광 모닝스카이 아파트 101동 지하주차장</t>
    <phoneticPr fontId="4" type="noConversion"/>
  </si>
  <si>
    <t>파주소방서 지하1층</t>
    <phoneticPr fontId="4" type="noConversion"/>
  </si>
  <si>
    <t>한사랑요양병원 장례식장(지하)</t>
    <phoneticPr fontId="4" type="noConversion"/>
  </si>
  <si>
    <t>파주읍사무소 지하주차장</t>
    <phoneticPr fontId="4" type="noConversion"/>
  </si>
  <si>
    <t>동신라메르 APT 지하주차장</t>
    <phoneticPr fontId="4" type="noConversion"/>
  </si>
  <si>
    <t>광탄현대병원</t>
    <phoneticPr fontId="4" type="noConversion"/>
  </si>
  <si>
    <t>진지동교회</t>
    <phoneticPr fontId="4" type="noConversion"/>
  </si>
  <si>
    <t>서원밸리 카트주차장</t>
    <phoneticPr fontId="4" type="noConversion"/>
  </si>
  <si>
    <t>광탄면(4)</t>
    <phoneticPr fontId="5" type="noConversion"/>
  </si>
  <si>
    <t>웅지세무대학(제1생활관, 구내식당)</t>
    <phoneticPr fontId="4" type="noConversion"/>
  </si>
  <si>
    <t>웅지세무대학(제2생활관)</t>
    <phoneticPr fontId="4" type="noConversion"/>
  </si>
  <si>
    <t>웅지세무대학(제3생활관, 도서관)</t>
    <phoneticPr fontId="4" type="noConversion"/>
  </si>
  <si>
    <t>월롱면(4)</t>
    <phoneticPr fontId="4" type="noConversion"/>
  </si>
  <si>
    <t>파주여자고등학교</t>
    <phoneticPr fontId="5" type="noConversion"/>
  </si>
  <si>
    <t>공공기관</t>
    <phoneticPr fontId="5" type="noConversion"/>
  </si>
  <si>
    <t>LG디스플레이 기숙사</t>
    <phoneticPr fontId="5" type="noConversion"/>
  </si>
  <si>
    <t>파주보람요양병원</t>
    <phoneticPr fontId="5" type="noConversion"/>
  </si>
  <si>
    <t>지하주차장</t>
    <phoneticPr fontId="5" type="noConversion"/>
  </si>
  <si>
    <t>경기도 파주시 파평면 청송로 386-14</t>
    <phoneticPr fontId="5" type="noConversion"/>
  </si>
  <si>
    <t>월드메르디앙 센트럴파크 7단지 지하주차장</t>
    <phoneticPr fontId="5" type="noConversion"/>
  </si>
  <si>
    <t>지하주차장</t>
    <phoneticPr fontId="5" type="noConversion"/>
  </si>
  <si>
    <t>교하월드메르디앙 타운하우스 지하주차장</t>
    <phoneticPr fontId="5" type="noConversion"/>
  </si>
  <si>
    <t>노을빛주공1단지 지하주차장</t>
    <phoneticPr fontId="5" type="noConversion"/>
  </si>
  <si>
    <t>노을빛주공2단지 지하주차장</t>
    <phoneticPr fontId="5" type="noConversion"/>
  </si>
  <si>
    <t>농협하나로(두손비채) 지하주차장</t>
    <phoneticPr fontId="5" type="noConversion"/>
  </si>
  <si>
    <t>대원효성9단지 지하주차장</t>
    <phoneticPr fontId="5" type="noConversion"/>
  </si>
  <si>
    <t>동문굿모닝힐3단지 지하주차장</t>
    <phoneticPr fontId="5" type="noConversion"/>
  </si>
  <si>
    <t>동문굿모닝힐6단지 지하주차장</t>
    <phoneticPr fontId="5" type="noConversion"/>
  </si>
  <si>
    <t>동문굿모닝힐8단지 지하주차장</t>
    <phoneticPr fontId="5" type="noConversion"/>
  </si>
  <si>
    <t>동문굿모닝힐10단지 지하주차장</t>
    <phoneticPr fontId="5" type="noConversion"/>
  </si>
  <si>
    <t>상록경남아너스빌13단지 지하주차장</t>
    <phoneticPr fontId="5" type="noConversion"/>
  </si>
  <si>
    <t>상록데시앙 15단지 지하주차장</t>
    <phoneticPr fontId="5" type="noConversion"/>
  </si>
  <si>
    <t>신동아 파밀리에11단지 지하주차장</t>
    <phoneticPr fontId="5" type="noConversion"/>
  </si>
  <si>
    <t>우남퍼스트빌14단지 지하주차장</t>
    <phoneticPr fontId="5" type="noConversion"/>
  </si>
  <si>
    <t>아시아출판문화정보센터 지하주차장</t>
    <phoneticPr fontId="5" type="noConversion"/>
  </si>
  <si>
    <t>진흥효자12단지 지하주차장</t>
    <phoneticPr fontId="5" type="noConversion"/>
  </si>
  <si>
    <t>운정행복센터</t>
    <phoneticPr fontId="5" type="noConversion"/>
  </si>
  <si>
    <t>공공시설</t>
    <phoneticPr fontId="5" type="noConversion"/>
  </si>
  <si>
    <t>가람마을1단지(벽산한라) 지하주차장</t>
    <phoneticPr fontId="5" type="noConversion"/>
  </si>
  <si>
    <t>가람마을2단지(휴먼시아) 212동 지하주차장</t>
    <phoneticPr fontId="10" type="noConversion"/>
  </si>
  <si>
    <t>가람마을3단지(운정1차동문) 303동 지하주차장</t>
    <phoneticPr fontId="5" type="noConversion"/>
  </si>
  <si>
    <t>가람마을4단지(한양수자인) 412, 407동 지하주차장</t>
    <phoneticPr fontId="5" type="noConversion"/>
  </si>
  <si>
    <t>가람마을5단지(휴먼시아) 지하주차장</t>
    <phoneticPr fontId="5" type="noConversion"/>
  </si>
  <si>
    <t>가람마을6단지(휴먼시아) 601동 지하주차장</t>
    <phoneticPr fontId="5" type="noConversion"/>
  </si>
  <si>
    <t>가람마을7단지(한라비발디) 지하주차장</t>
    <phoneticPr fontId="5" type="noConversion"/>
  </si>
  <si>
    <t>가람마을8단지(운정2차동문) 지하주차장</t>
    <phoneticPr fontId="5" type="noConversion"/>
  </si>
  <si>
    <t>가람마을9단지(남양휴튼) 지하주차장</t>
    <phoneticPr fontId="10" type="noConversion"/>
  </si>
  <si>
    <t>가람마을10단지(월드메르디앙) 지하주차장</t>
    <phoneticPr fontId="5" type="noConversion"/>
  </si>
  <si>
    <t>가람마을11단지(동문굿모닝힐) 지하주차장</t>
    <phoneticPr fontId="10" type="noConversion"/>
  </si>
  <si>
    <t>해솔마을4단지 벽산우남 연리지 지하주차장</t>
    <phoneticPr fontId="5" type="noConversion"/>
  </si>
  <si>
    <t>해솔마을2단지 월드1차메르디앙 지하주차장</t>
    <phoneticPr fontId="5" type="noConversion"/>
  </si>
  <si>
    <t xml:space="preserve">경기도 파주시 해솔로 85 </t>
    <phoneticPr fontId="5" type="noConversion"/>
  </si>
  <si>
    <t xml:space="preserve">경기도 파주시 미래로 601 </t>
    <phoneticPr fontId="5" type="noConversion"/>
  </si>
  <si>
    <t>경기도 파주시 해솔로 20</t>
    <phoneticPr fontId="5" type="noConversion"/>
  </si>
  <si>
    <t xml:space="preserve">경기도 파주시 가온로 67 </t>
    <phoneticPr fontId="5" type="noConversion"/>
  </si>
  <si>
    <t xml:space="preserve">경기도 파주시 와석순환로 347 </t>
    <phoneticPr fontId="5" type="noConversion"/>
  </si>
  <si>
    <t xml:space="preserve">경기도 파주시 미래로 535 </t>
    <phoneticPr fontId="5" type="noConversion"/>
  </si>
  <si>
    <t xml:space="preserve">경기도 파주시 와석순환로 307 </t>
    <phoneticPr fontId="5" type="noConversion"/>
  </si>
  <si>
    <t>경기도 파주시 청암로 27</t>
    <phoneticPr fontId="5" type="noConversion"/>
  </si>
  <si>
    <t xml:space="preserve">경기도 파주시 청암로 28 </t>
    <phoneticPr fontId="5" type="noConversion"/>
  </si>
  <si>
    <t>경기도 파주시 와석순환로 380</t>
    <phoneticPr fontId="5" type="noConversion"/>
  </si>
  <si>
    <t>경기도 파주시 교하로 70</t>
    <phoneticPr fontId="5" type="noConversion"/>
  </si>
  <si>
    <t>해솔마을1단지 두산위브 지하주차장</t>
    <phoneticPr fontId="5" type="noConversion"/>
  </si>
  <si>
    <t>해솔마을11단지 휴먼시아 지하주차장</t>
    <phoneticPr fontId="5" type="noConversion"/>
  </si>
  <si>
    <t>해솔마을5단지 삼부르네상스 지하주차장</t>
    <phoneticPr fontId="5" type="noConversion"/>
  </si>
  <si>
    <t>해솔마을3단지 현대1차 지하주차장</t>
    <phoneticPr fontId="5" type="noConversion"/>
  </si>
  <si>
    <t>산내마을11단지 현대2차 지하주차장</t>
    <phoneticPr fontId="5" type="noConversion"/>
  </si>
  <si>
    <t>산내마을6단지 한라비발디 지하주차장</t>
    <phoneticPr fontId="5" type="noConversion"/>
  </si>
  <si>
    <t>산내마을8단지 월드2차 지하주차장</t>
    <phoneticPr fontId="5" type="noConversion"/>
  </si>
  <si>
    <t>해솔마을6단지 휴먼시아 지하주차장</t>
    <phoneticPr fontId="5" type="noConversion"/>
  </si>
  <si>
    <t>산내마을3단지 휴먼시아 지하주차장</t>
    <phoneticPr fontId="5" type="noConversion"/>
  </si>
  <si>
    <t>경기도 파주시 미래로 422 한빛마을1단지 한라비발디</t>
    <phoneticPr fontId="5" type="noConversion"/>
  </si>
  <si>
    <t>경기도 파주시 한빛로 67 한빛마을2단지 휴먼빌</t>
    <phoneticPr fontId="5" type="noConversion"/>
  </si>
  <si>
    <t>경기도 파주시 한빛로 11 한빛마을3단지 자유로아이파크</t>
    <phoneticPr fontId="5" type="noConversion"/>
  </si>
  <si>
    <t>경기도 파주시 한빛로 70 한빛마을5단지(캐슬앤칸타빌)</t>
    <phoneticPr fontId="5" type="noConversion"/>
  </si>
  <si>
    <t>경기도 파주시 와석순환로 87 한빛마을6단지(휴먼시아)</t>
    <phoneticPr fontId="5" type="noConversion"/>
  </si>
  <si>
    <t>경기도 파주시 와석순환로 61 한빛마을7단지(휴먼시아)</t>
    <phoneticPr fontId="5" type="noConversion"/>
  </si>
  <si>
    <t>경기도 파주시 와석순환로 15 한빛마을8단지(휴먼시아)</t>
    <phoneticPr fontId="5" type="noConversion"/>
  </si>
  <si>
    <t>경기도 파주시 동패로 117 한울마을2단지(교하벽산)</t>
    <phoneticPr fontId="5" type="noConversion"/>
  </si>
  <si>
    <t>경기도 파주시 동패로 100 한울마을3단지(휴먼시아)</t>
    <phoneticPr fontId="5" type="noConversion"/>
  </si>
  <si>
    <t>경기도 파주시 한울로 101 한울마을4단지(휴먼시아)</t>
    <phoneticPr fontId="5" type="noConversion"/>
  </si>
  <si>
    <t>경기도 파주시 한울로 84 한울마을5단지(휴먼시아)</t>
    <phoneticPr fontId="5" type="noConversion"/>
  </si>
  <si>
    <t>경기도 파주시 한울로 100 한울마을6단지(휴먼시아)</t>
    <phoneticPr fontId="5" type="noConversion"/>
  </si>
  <si>
    <t>한빛마을 1단지 지하주차장</t>
    <phoneticPr fontId="5" type="noConversion"/>
  </si>
  <si>
    <t>한빛마을 2단지 지하주차장</t>
    <phoneticPr fontId="5" type="noConversion"/>
  </si>
  <si>
    <t>한빛마을 3단지 지하주차장</t>
    <phoneticPr fontId="5" type="noConversion"/>
  </si>
  <si>
    <t>한빛마을 5단지 지하주차장</t>
    <phoneticPr fontId="5" type="noConversion"/>
  </si>
  <si>
    <t>한빛마을 6단지 지하주차장</t>
    <phoneticPr fontId="5" type="noConversion"/>
  </si>
  <si>
    <t>한빛마을 7단지 지하주차장</t>
    <phoneticPr fontId="5" type="noConversion"/>
  </si>
  <si>
    <t>한빛마을 8단지 지하주차장</t>
    <phoneticPr fontId="5" type="noConversion"/>
  </si>
  <si>
    <t>한울마을 2단지 지하주차장</t>
    <phoneticPr fontId="5" type="noConversion"/>
  </si>
  <si>
    <t>한울마을 3단지 지하주차장</t>
    <phoneticPr fontId="5" type="noConversion"/>
  </si>
  <si>
    <t>한울마을 4단지 지하주차장</t>
    <phoneticPr fontId="5" type="noConversion"/>
  </si>
  <si>
    <t>한울마을 5단지 지하주차장</t>
    <phoneticPr fontId="5" type="noConversion"/>
  </si>
  <si>
    <t>한울마을 6단지 지하주차장</t>
    <phoneticPr fontId="5" type="noConversion"/>
  </si>
  <si>
    <t>한울마을 7단지 지하주차장</t>
    <phoneticPr fontId="5" type="noConversion"/>
  </si>
  <si>
    <t>금촌1동(7)</t>
    <phoneticPr fontId="5" type="noConversion"/>
  </si>
  <si>
    <t>아파트 지하</t>
    <phoneticPr fontId="5" type="noConversion"/>
  </si>
  <si>
    <t>장안빌라트 지하실</t>
    <phoneticPr fontId="4" type="noConversion"/>
  </si>
  <si>
    <t>파주시청 지하구내식당</t>
    <phoneticPr fontId="4" type="noConversion"/>
  </si>
  <si>
    <t>장안미우아파트 지하주차장</t>
    <phoneticPr fontId="4" type="noConversion"/>
  </si>
  <si>
    <t>장안미래아파트 지하주차장</t>
    <phoneticPr fontId="4" type="noConversion"/>
  </si>
  <si>
    <t>신안2차아파트 지하주차장</t>
    <phoneticPr fontId="4" type="noConversion"/>
  </si>
  <si>
    <t>신안1차아파트 지하주차장</t>
    <phoneticPr fontId="4" type="noConversion"/>
  </si>
  <si>
    <t>흰돌마을아파트 지하주차장</t>
    <phoneticPr fontId="4" type="noConversion"/>
  </si>
  <si>
    <t>금촌2동(14)</t>
    <phoneticPr fontId="5" type="noConversion"/>
  </si>
  <si>
    <t>두보1차아파트 지하주차장</t>
    <phoneticPr fontId="4" type="noConversion"/>
  </si>
  <si>
    <t>대영장미6차아파트 지하주차장</t>
    <phoneticPr fontId="4" type="noConversion"/>
  </si>
  <si>
    <t>두보3차아파트 지하주차장</t>
    <phoneticPr fontId="4" type="noConversion"/>
  </si>
  <si>
    <t>풍림아이원아파트 지하주차장</t>
    <phoneticPr fontId="4" type="noConversion"/>
  </si>
  <si>
    <t>중앙하이츠아파트 지하주차장</t>
    <phoneticPr fontId="4" type="noConversion"/>
  </si>
  <si>
    <t>새꽃마을 주공1단지아파트 지하주차장</t>
    <phoneticPr fontId="4" type="noConversion"/>
  </si>
  <si>
    <t>새꽃마을 주공3단지아파트 지하주차장</t>
    <phoneticPr fontId="4" type="noConversion"/>
  </si>
  <si>
    <t>후곡마을 주공4단지아파트 지하주차장</t>
    <phoneticPr fontId="4" type="noConversion"/>
  </si>
  <si>
    <t>후곡마을 주공6단지아파트 지하주차장</t>
    <phoneticPr fontId="4" type="noConversion"/>
  </si>
  <si>
    <t>서원마을 주공7단지아파트 지하주차장</t>
    <phoneticPr fontId="4" type="noConversion"/>
  </si>
  <si>
    <t>쇠재마을 주공5단지아파트 지하주차장</t>
    <phoneticPr fontId="4" type="noConversion"/>
  </si>
  <si>
    <t>대영장미5차아파트  지하주차장</t>
    <phoneticPr fontId="4" type="noConversion"/>
  </si>
  <si>
    <t>대영장미7차아파트 지하주차장</t>
    <phoneticPr fontId="4" type="noConversion"/>
  </si>
  <si>
    <t>대영장미1차아파트 지하주차장</t>
    <phoneticPr fontId="4" type="noConversion"/>
  </si>
  <si>
    <t>금촌3동(10)</t>
    <phoneticPr fontId="5" type="noConversion"/>
  </si>
  <si>
    <t>동문아파트 101동 지하주차장</t>
    <phoneticPr fontId="4" type="noConversion"/>
  </si>
  <si>
    <t>경신아파트 102동 지하주차장</t>
    <phoneticPr fontId="4" type="noConversion"/>
  </si>
  <si>
    <t>성원아파트 101동 지하주차장</t>
    <phoneticPr fontId="4" type="noConversion"/>
  </si>
  <si>
    <t>팜스프링아파트 101~131 지하주차장</t>
    <phoneticPr fontId="4" type="noConversion"/>
  </si>
  <si>
    <t>삼산아파트 지하주차장</t>
    <phoneticPr fontId="4" type="noConversion"/>
  </si>
  <si>
    <t>파라다이스아파트 201동 지하주차장</t>
    <phoneticPr fontId="4" type="noConversion"/>
  </si>
  <si>
    <t>한일유엔아이아파트 202동 지하주차장</t>
    <phoneticPr fontId="4" type="noConversion"/>
  </si>
  <si>
    <t>대방1차아파트 108동 지하주차장</t>
    <phoneticPr fontId="4" type="noConversion"/>
  </si>
  <si>
    <t>유승아파트 104동 지하주차장</t>
    <phoneticPr fontId="4" type="noConversion"/>
  </si>
  <si>
    <t xml:space="preserve">대방노블랜드2차아파트 207, 208동 지하주차장 </t>
    <phoneticPr fontId="4" type="noConversion"/>
  </si>
  <si>
    <t>읍면동</t>
    <phoneticPr fontId="5" type="noConversion"/>
  </si>
  <si>
    <t>시설명</t>
    <phoneticPr fontId="5" type="noConversion"/>
  </si>
  <si>
    <t>형태</t>
    <phoneticPr fontId="5" type="noConversion"/>
  </si>
  <si>
    <t>면적(㎡)</t>
    <phoneticPr fontId="5" type="noConversion"/>
  </si>
  <si>
    <t>수용인원(명)</t>
    <phoneticPr fontId="5" type="noConversion"/>
  </si>
  <si>
    <t>경기도 파주시 책향기로 319 교하월드메르디앙 타운하우스</t>
    <phoneticPr fontId="5" type="noConversion"/>
  </si>
  <si>
    <t>경기도 파주시 숲속노을로 298 노을빛주공1단지</t>
    <phoneticPr fontId="4" type="noConversion"/>
  </si>
  <si>
    <t>경기도 파주시 숲속노을로 297 노을빛주공2단지</t>
    <phoneticPr fontId="4" type="noConversion"/>
  </si>
  <si>
    <t>경기도 파주시 청석로 300 대원효성9단지</t>
    <phoneticPr fontId="4" type="noConversion"/>
  </si>
  <si>
    <t>경기도 파주시 책향기로 337 동문굿모닝힐3단지</t>
    <phoneticPr fontId="5" type="noConversion"/>
  </si>
  <si>
    <t>경기도 파주시 책향기로 371 동문굿모닝힐6단지</t>
    <phoneticPr fontId="5" type="noConversion"/>
  </si>
  <si>
    <t>경기도 파주시 청석로 350 동문굿모닝힐8단지</t>
    <phoneticPr fontId="5" type="noConversion"/>
  </si>
  <si>
    <t>경기도 파주시 책향기로 441 동문굿모닝힐10단지</t>
    <phoneticPr fontId="4" type="noConversion"/>
  </si>
  <si>
    <t>경기도 파주시 책향기로 210 경남상록다이너스빌13단지</t>
    <phoneticPr fontId="5" type="noConversion"/>
  </si>
  <si>
    <t>경기도 파주시 책향기로 183 상록데시앙 15단지</t>
    <phoneticPr fontId="5" type="noConversion"/>
  </si>
  <si>
    <t>경기도 파주시 책향기로 420 신동아 파밀리에11단지</t>
    <phoneticPr fontId="5" type="noConversion"/>
  </si>
  <si>
    <t>경기도 파주시 책향기로 209 우남퍼스트빌14단지</t>
    <phoneticPr fontId="5" type="noConversion"/>
  </si>
  <si>
    <t>경기도 파주시 책향기로 403 월드메르디앙 센트럴파크 7단지</t>
    <phoneticPr fontId="5" type="noConversion"/>
  </si>
  <si>
    <t>경기도 파주시 회동길 145 아세아출판문화정보센터</t>
    <phoneticPr fontId="5" type="noConversion"/>
  </si>
  <si>
    <t>경기도 파주시 책향기로 448 진흥효자12단지</t>
    <phoneticPr fontId="5" type="noConversion"/>
  </si>
  <si>
    <t>경기도 파주시 책향기로 423 두손비채(농협하나로)</t>
    <phoneticPr fontId="4" type="noConversion"/>
  </si>
  <si>
    <t>경기도 파주시 중앙로 292</t>
    <phoneticPr fontId="4" type="noConversion"/>
  </si>
  <si>
    <t>경기도 파주시 시청로 50</t>
    <phoneticPr fontId="4" type="noConversion"/>
  </si>
  <si>
    <t>경기도 파주시 마무리길 22</t>
    <phoneticPr fontId="4" type="noConversion"/>
  </si>
  <si>
    <t>경기도 파주시 아동로 20</t>
    <phoneticPr fontId="4" type="noConversion"/>
  </si>
  <si>
    <t>경기도 파주시 시청로85</t>
    <phoneticPr fontId="4" type="noConversion"/>
  </si>
  <si>
    <t>경기도 파주시 시청로 123</t>
    <phoneticPr fontId="4" type="noConversion"/>
  </si>
  <si>
    <t>경기도 파주시 독암길 14</t>
    <phoneticPr fontId="4" type="noConversion"/>
  </si>
  <si>
    <t>경기도 파주시 황골로 25, 26</t>
    <phoneticPr fontId="4" type="noConversion"/>
  </si>
  <si>
    <t>경기도 파주시 한마음2길 5</t>
    <phoneticPr fontId="4" type="noConversion"/>
  </si>
  <si>
    <t>경기도 파주시 황골로 6</t>
    <phoneticPr fontId="4" type="noConversion"/>
  </si>
  <si>
    <t>경기도 파주시 황골로 40</t>
    <phoneticPr fontId="4" type="noConversion"/>
  </si>
  <si>
    <t>경기도 파주시 후곡로 77</t>
    <phoneticPr fontId="4" type="noConversion"/>
  </si>
  <si>
    <t>경기도 파주시 후곡로 80</t>
    <phoneticPr fontId="4" type="noConversion"/>
  </si>
  <si>
    <t>경기도 파주시 번영로 55</t>
    <phoneticPr fontId="4" type="noConversion"/>
  </si>
  <si>
    <t>경기도 파주시 새꽃로 35</t>
    <phoneticPr fontId="4" type="noConversion"/>
  </si>
  <si>
    <t>경기도 파주시 후곡로 50</t>
    <phoneticPr fontId="4" type="noConversion"/>
  </si>
  <si>
    <t>경기도 파주시 새꽃로 10</t>
    <phoneticPr fontId="4" type="noConversion"/>
  </si>
  <si>
    <t>경기도 파주시 쇠재로 30</t>
    <phoneticPr fontId="4" type="noConversion"/>
  </si>
  <si>
    <t>경기도 파주시 쇠재로 133</t>
    <phoneticPr fontId="4" type="noConversion"/>
  </si>
  <si>
    <t>경기도 파주시 황골로 18</t>
    <phoneticPr fontId="4" type="noConversion"/>
  </si>
  <si>
    <t>경기도 파주시 한마음2길 33</t>
    <phoneticPr fontId="4" type="noConversion"/>
  </si>
  <si>
    <t>경기도 파주시 정담길 90 (금촌동)</t>
    <phoneticPr fontId="4" type="noConversion"/>
  </si>
  <si>
    <t>경기도 파주시 정담길 123 (금촌동)</t>
    <phoneticPr fontId="4" type="noConversion"/>
  </si>
  <si>
    <t>경기도 파주시 평화로 306 (검산동)</t>
    <phoneticPr fontId="4" type="noConversion"/>
  </si>
  <si>
    <t>경기도 파주시 송화로 13 (아동동)</t>
    <phoneticPr fontId="4" type="noConversion"/>
  </si>
  <si>
    <t>경기도 파주시 금신초교길 45 (금촌동)</t>
    <phoneticPr fontId="4" type="noConversion"/>
  </si>
  <si>
    <t>경기도 파주시 정담길 20 (아동동)</t>
    <phoneticPr fontId="4" type="noConversion"/>
  </si>
  <si>
    <t>경기도 파주시 금신초교길 72 (금촌동)</t>
    <phoneticPr fontId="4" type="noConversion"/>
  </si>
  <si>
    <t>경기도 파주시 평화로 280 (야동동)</t>
    <phoneticPr fontId="4" type="noConversion"/>
  </si>
  <si>
    <t>경기도 파주시 평화로 348번길 50 (검산동)</t>
    <phoneticPr fontId="4" type="noConversion"/>
  </si>
  <si>
    <t>경기도 파주시 마음밭길 114 (금촌동)</t>
    <phoneticPr fontId="4" type="noConversion"/>
  </si>
  <si>
    <t>경기도 파주시 문산읍 문향로17번길 39</t>
    <phoneticPr fontId="4" type="noConversion"/>
  </si>
  <si>
    <t xml:space="preserve">경기도 파주시 문산읍 당동1로 46 </t>
    <phoneticPr fontId="4" type="noConversion"/>
  </si>
  <si>
    <t>경기도 파주시 문산읍 문향로 11</t>
    <phoneticPr fontId="4" type="noConversion"/>
  </si>
  <si>
    <t xml:space="preserve">경기도 파주시 문산읍 방촌로 1744 </t>
    <phoneticPr fontId="4" type="noConversion"/>
  </si>
  <si>
    <t xml:space="preserve">경기도 파주시 문산읍 우계로 470 </t>
    <phoneticPr fontId="4" type="noConversion"/>
  </si>
  <si>
    <t xml:space="preserve">경기도 파주시 문산읍 문산로26번길 13 </t>
    <phoneticPr fontId="4" type="noConversion"/>
  </si>
  <si>
    <t xml:space="preserve">경기도 파주시 문산읍 독산로 11 </t>
    <phoneticPr fontId="4" type="noConversion"/>
  </si>
  <si>
    <t>경기도 파주시 문산읍 당동1로 50-26</t>
    <phoneticPr fontId="4" type="noConversion"/>
  </si>
  <si>
    <t xml:space="preserve">경기도 파주시 문산읍 우계로457번길 29 </t>
    <phoneticPr fontId="4" type="noConversion"/>
  </si>
  <si>
    <t xml:space="preserve">경기도 파주시 문산읍 방촌로 1648 </t>
    <phoneticPr fontId="4" type="noConversion"/>
  </si>
  <si>
    <t xml:space="preserve">경기도 파주시 문산읍 사임당로 65 </t>
    <phoneticPr fontId="4" type="noConversion"/>
  </si>
  <si>
    <t xml:space="preserve">경기도 파주시 문산읍 당동1로 67 </t>
    <phoneticPr fontId="4" type="noConversion"/>
  </si>
  <si>
    <t>경기도 파주시 조리읍 두루봉로 37</t>
    <phoneticPr fontId="5" type="noConversion"/>
  </si>
  <si>
    <t>경기도 파주시 조리읍 두루봉로 21</t>
    <phoneticPr fontId="5" type="noConversion"/>
  </si>
  <si>
    <t>경기도 파주시 조리읍 고봉로 1016</t>
    <phoneticPr fontId="5" type="noConversion"/>
  </si>
  <si>
    <t>경기도 파주시 조리읍 송비말길 22</t>
    <phoneticPr fontId="5" type="noConversion"/>
  </si>
  <si>
    <t>경기도 파주시 조리읍 통일로 306</t>
    <phoneticPr fontId="5" type="noConversion"/>
  </si>
  <si>
    <t xml:space="preserve">경기도 파주시 조리읍 통일로 153 </t>
    <phoneticPr fontId="5" type="noConversion"/>
  </si>
  <si>
    <t>경기도 파주시 조리읍 능안로 37</t>
    <phoneticPr fontId="5" type="noConversion"/>
  </si>
  <si>
    <t>경기도 파주시 조리읍 능안로 272</t>
    <phoneticPr fontId="5" type="noConversion"/>
  </si>
  <si>
    <t>경기도 파주시 조리읍 두루봉로 33-37</t>
    <phoneticPr fontId="5" type="noConversion"/>
  </si>
  <si>
    <t>경기도 파주시 조리읍 내산길 55</t>
    <phoneticPr fontId="5" type="noConversion"/>
  </si>
  <si>
    <t>경기도 파주시 파주읍 파발로26번길 12-5</t>
    <phoneticPr fontId="4" type="noConversion"/>
  </si>
  <si>
    <t>경기도 파주시 파주읍 파발로26번길 7</t>
    <phoneticPr fontId="4" type="noConversion"/>
  </si>
  <si>
    <t>경기도 파주시 파주읍 술이홀로 409-6</t>
    <phoneticPr fontId="4" type="noConversion"/>
  </si>
  <si>
    <t>경기도 파주시 파주읍 통일로 1564</t>
    <phoneticPr fontId="4" type="noConversion"/>
  </si>
  <si>
    <t>경기도 파주시 파주읍 통일로 1568</t>
    <phoneticPr fontId="4" type="noConversion"/>
  </si>
  <si>
    <t>경기도 파주시 파주읍 충현로 42-6</t>
    <phoneticPr fontId="4" type="noConversion"/>
  </si>
  <si>
    <t>경기도 파주시 파주읍 술이홀로 295</t>
    <phoneticPr fontId="4" type="noConversion"/>
  </si>
  <si>
    <t>경기도 파주시 광탄면 큰여울길 20-21</t>
    <phoneticPr fontId="4" type="noConversion"/>
  </si>
  <si>
    <t>경기도 파주시 광탄면 큰여울길 20-16</t>
    <phoneticPr fontId="4" type="noConversion"/>
  </si>
  <si>
    <t>경기도 파주시 광탄면 장지산로 70</t>
    <phoneticPr fontId="4" type="noConversion"/>
  </si>
  <si>
    <t>경기도 파주시 광탄면 서원길 333</t>
    <phoneticPr fontId="4" type="noConversion"/>
  </si>
  <si>
    <t>경기도 파주시 탄현면 웅지로 144번길 73</t>
    <phoneticPr fontId="5" type="noConversion"/>
  </si>
  <si>
    <t>경기도 파주시 파주시 월롱면 함영골기 10</t>
    <phoneticPr fontId="4" type="noConversion"/>
  </si>
  <si>
    <t>경기도 파주시 파주시 월롱면 엘씨디로 201</t>
    <phoneticPr fontId="4" type="noConversion"/>
  </si>
  <si>
    <t>경기도 파주시 파주시 월롱면 통일로 715-2</t>
    <phoneticPr fontId="4" type="noConversion"/>
  </si>
  <si>
    <t>경기도 파주시 적성면 청송로 1013</t>
    <phoneticPr fontId="4" type="noConversion"/>
  </si>
  <si>
    <t>경기도 파주시 적성면 윗배우니길 441-25</t>
    <phoneticPr fontId="4" type="noConversion"/>
  </si>
  <si>
    <t>경기도 파주시 운정1동 와석순환로 415</t>
    <phoneticPr fontId="4" type="noConversion"/>
  </si>
  <si>
    <t>경기도 파주시 운정1동 가람로 22</t>
    <phoneticPr fontId="4" type="noConversion"/>
  </si>
  <si>
    <t>경기도 파주시 운정1동 미래로 602</t>
    <phoneticPr fontId="4" type="noConversion"/>
  </si>
  <si>
    <t>경기도 파주시 운정1동 금바위로 100</t>
    <phoneticPr fontId="4" type="noConversion"/>
  </si>
  <si>
    <t>경기도 파주시 운정1동 가람로70</t>
    <phoneticPr fontId="4" type="noConversion"/>
  </si>
  <si>
    <t>경기도 파주시 운정1동 가람로 116번길 40</t>
    <phoneticPr fontId="4" type="noConversion"/>
  </si>
  <si>
    <t>경기도 파주시 운정1동 가람로 90</t>
    <phoneticPr fontId="4" type="noConversion"/>
  </si>
  <si>
    <t>경기도 파주시 운정1동 가람로116번길 130</t>
    <phoneticPr fontId="4" type="noConversion"/>
  </si>
  <si>
    <t>경기도 파주시 운정1동 금바위로 47</t>
    <phoneticPr fontId="4" type="noConversion"/>
  </si>
  <si>
    <t>경기도 파주시 운정1동 미래로 562</t>
    <phoneticPr fontId="4" type="noConversion"/>
  </si>
  <si>
    <t>경기도 파주시 운정1동 가온로 245</t>
    <phoneticPr fontId="4" type="noConversion"/>
  </si>
  <si>
    <t>경기도 파주시 운정1동 가온로 246</t>
    <phoneticPr fontId="4" type="noConversion"/>
  </si>
  <si>
    <t>세성아파트주차장(아파트입구 지하주차장)</t>
    <phoneticPr fontId="4" type="noConversion"/>
  </si>
  <si>
    <t>문산휴먼빌아파트주차장(103동앞주차장)</t>
    <phoneticPr fontId="4" type="noConversion"/>
  </si>
  <si>
    <t>파주힐스테이트1차아파트(107동, 112동 지하주차장)</t>
    <phoneticPr fontId="4" type="noConversion"/>
  </si>
  <si>
    <t>두산위브아파트(103,106,107동 지하주차장)</t>
    <phoneticPr fontId="4" type="noConversion"/>
  </si>
  <si>
    <t>호수아파트(101동 지하주차장)</t>
    <phoneticPr fontId="4" type="noConversion"/>
  </si>
  <si>
    <t>장안아파트(103~104동 지하주차장)</t>
    <phoneticPr fontId="4" type="noConversion"/>
  </si>
  <si>
    <t>효형아파트 (101동 지하주차장)</t>
    <phoneticPr fontId="4" type="noConversion"/>
  </si>
  <si>
    <t>진흥소슬마을아파트(104동 앞 지하주차장)</t>
    <phoneticPr fontId="4" type="noConversion"/>
  </si>
  <si>
    <t>문산신원아침도시아파트(103,104,105동 지하주차장)</t>
    <phoneticPr fontId="4" type="noConversion"/>
  </si>
  <si>
    <t>휴먼시아2단지아파트(203, 210동 앞 지하주차장)</t>
    <phoneticPr fontId="4" type="noConversion"/>
  </si>
  <si>
    <t>파주힐스테이트2차아파트 지하주차장(당동1리)</t>
    <phoneticPr fontId="4" type="noConversion"/>
  </si>
  <si>
    <t>파주읍(7)</t>
    <phoneticPr fontId="5" type="noConversion"/>
  </si>
  <si>
    <t>적성면(2)</t>
    <phoneticPr fontId="5" type="noConversion"/>
  </si>
  <si>
    <t>운정역 환승주차장</t>
    <phoneticPr fontId="4" type="noConversion"/>
  </si>
  <si>
    <t>경기도 파주시 와동동 1472</t>
    <phoneticPr fontId="4" type="noConversion"/>
  </si>
  <si>
    <t>운정1동(13)</t>
    <phoneticPr fontId="5" type="noConversion"/>
  </si>
  <si>
    <t>공공용 민방위 주민대피시설 현황
(공공용 지정 : 135개소)</t>
    <phoneticPr fontId="4" type="noConversion"/>
  </si>
  <si>
    <t>법원읍(2)</t>
    <phoneticPr fontId="4" type="noConversion"/>
  </si>
  <si>
    <t>법원도서관</t>
    <phoneticPr fontId="5" type="noConversion"/>
  </si>
  <si>
    <t>경기도 파주시 사임당로 947</t>
    <phoneticPr fontId="5" type="noConversion"/>
  </si>
  <si>
    <t>파주성모 요양병원</t>
    <phoneticPr fontId="4" type="noConversion"/>
  </si>
  <si>
    <t>일반건물</t>
    <phoneticPr fontId="4" type="noConversion"/>
  </si>
  <si>
    <t>탄현면 평화로 574번길 17</t>
    <phoneticPr fontId="4" type="noConversion"/>
  </si>
  <si>
    <t>탄현면행정복지센터</t>
    <phoneticPr fontId="4" type="noConversion"/>
  </si>
  <si>
    <t>공공기관</t>
    <phoneticPr fontId="4" type="noConversion"/>
  </si>
  <si>
    <t>탄현면 방촌로 649번길 24-7</t>
    <phoneticPr fontId="4" type="noConversion"/>
  </si>
  <si>
    <t>탄현면(5)</t>
    <phoneticPr fontId="5" type="noConversion"/>
  </si>
  <si>
    <t>월롱면행정복지센터</t>
    <phoneticPr fontId="5" type="noConversion"/>
  </si>
  <si>
    <t>경기도 파주시 월롱면 엘지로 17</t>
    <phoneticPr fontId="4" type="noConversion"/>
  </si>
  <si>
    <t>파평면 행정복지센터</t>
    <phoneticPr fontId="5" type="noConversion"/>
  </si>
  <si>
    <t>경기도 파주시 파평면 청송로 189-21</t>
    <phoneticPr fontId="5" type="noConversion"/>
  </si>
  <si>
    <t>파평면(3)</t>
    <phoneticPr fontId="4" type="noConversion"/>
  </si>
  <si>
    <t>장단면(1)</t>
    <phoneticPr fontId="5" type="noConversion"/>
  </si>
  <si>
    <t>동파리 마을회관 지하</t>
    <phoneticPr fontId="4" type="noConversion"/>
  </si>
  <si>
    <t>일반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</si>
</sst>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20"/>
      <color theme="1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1" tint="4.9989318521683403E-2"/>
      <name val="맑은 고딕"/>
      <family val="3"/>
      <charset val="129"/>
      <scheme val="minor"/>
    </font>
    <font>
      <sz val="12"/>
      <color theme="1"/>
      <name val="굴림체"/>
      <family val="3"/>
      <charset val="129"/>
    </font>
    <font>
      <sz val="12"/>
      <color indexed="8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9" fillId="0" borderId="0"/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41" fontId="7" fillId="4" borderId="3" xfId="2" applyFont="1" applyFill="1" applyBorder="1" applyAlignment="1">
      <alignment horizontal="right" vertical="center" wrapText="1"/>
    </xf>
    <xf numFmtId="0" fontId="6" fillId="3" borderId="0" xfId="1" applyFont="1" applyFill="1" applyAlignment="1">
      <alignment horizontal="center" vertical="center"/>
    </xf>
    <xf numFmtId="0" fontId="6" fillId="0" borderId="0" xfId="1" applyFont="1" applyAlignment="1">
      <alignment horizontal="left" vertical="center" indent="1"/>
    </xf>
    <xf numFmtId="41" fontId="6" fillId="0" borderId="0" xfId="2" applyFont="1" applyAlignment="1">
      <alignment horizontal="center" vertical="center"/>
    </xf>
    <xf numFmtId="41" fontId="12" fillId="0" borderId="3" xfId="2" applyFont="1" applyBorder="1" applyAlignment="1">
      <alignment horizontal="right" vertical="center" wrapText="1"/>
    </xf>
    <xf numFmtId="41" fontId="12" fillId="0" borderId="4" xfId="2" applyFont="1" applyBorder="1" applyAlignment="1">
      <alignment horizontal="center" vertical="center" wrapText="1"/>
    </xf>
    <xf numFmtId="41" fontId="13" fillId="0" borderId="4" xfId="2" applyFont="1" applyBorder="1" applyAlignment="1">
      <alignment horizontal="right" vertical="center" wrapText="1"/>
    </xf>
    <xf numFmtId="0" fontId="14" fillId="0" borderId="4" xfId="1" applyFont="1" applyBorder="1" applyAlignment="1">
      <alignment horizontal="left" vertical="center" wrapText="1" indent="1"/>
    </xf>
    <xf numFmtId="41" fontId="11" fillId="0" borderId="4" xfId="2" applyFont="1" applyBorder="1" applyAlignment="1">
      <alignment horizontal="center" vertical="center" wrapText="1"/>
    </xf>
    <xf numFmtId="0" fontId="13" fillId="0" borderId="4" xfId="1" applyFont="1" applyBorder="1" applyAlignment="1">
      <alignment horizontal="left" vertical="center" wrapText="1" indent="1"/>
    </xf>
    <xf numFmtId="0" fontId="13" fillId="0" borderId="4" xfId="1" applyFont="1" applyBorder="1" applyAlignment="1">
      <alignment horizontal="center" vertical="center" wrapText="1"/>
    </xf>
    <xf numFmtId="41" fontId="12" fillId="0" borderId="4" xfId="2" applyFont="1" applyBorder="1" applyAlignment="1">
      <alignment horizontal="center" vertical="center" shrinkToFit="1"/>
    </xf>
    <xf numFmtId="0" fontId="12" fillId="3" borderId="4" xfId="1" applyFont="1" applyFill="1" applyBorder="1" applyAlignment="1">
      <alignment horizontal="center" vertical="center" wrapText="1"/>
    </xf>
    <xf numFmtId="41" fontId="12" fillId="3" borderId="4" xfId="2" applyFont="1" applyFill="1" applyBorder="1" applyAlignment="1">
      <alignment horizontal="center" vertical="center" wrapText="1"/>
    </xf>
    <xf numFmtId="41" fontId="12" fillId="3" borderId="4" xfId="2" applyFont="1" applyFill="1" applyBorder="1" applyAlignment="1">
      <alignment horizontal="right" vertical="center" wrapText="1"/>
    </xf>
    <xf numFmtId="0" fontId="12" fillId="0" borderId="4" xfId="1" applyFont="1" applyBorder="1" applyAlignment="1">
      <alignment horizontal="center" vertical="center" wrapText="1"/>
    </xf>
    <xf numFmtId="41" fontId="11" fillId="0" borderId="4" xfId="7" applyFont="1" applyFill="1" applyBorder="1" applyAlignment="1">
      <alignment horizontal="center" vertical="center"/>
    </xf>
    <xf numFmtId="41" fontId="12" fillId="0" borderId="4" xfId="2" applyFont="1" applyBorder="1" applyAlignment="1">
      <alignment horizontal="right" vertical="center" wrapText="1"/>
    </xf>
    <xf numFmtId="0" fontId="11" fillId="0" borderId="4" xfId="0" applyFont="1" applyFill="1" applyBorder="1" applyAlignment="1">
      <alignment horizontal="left" vertical="center" indent="1"/>
    </xf>
    <xf numFmtId="0" fontId="11" fillId="0" borderId="4" xfId="0" applyFont="1" applyFill="1" applyBorder="1" applyAlignment="1">
      <alignment horizontal="left" vertical="center" wrapText="1" indent="1"/>
    </xf>
    <xf numFmtId="41" fontId="13" fillId="0" borderId="4" xfId="7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 indent="1"/>
    </xf>
    <xf numFmtId="41" fontId="12" fillId="0" borderId="5" xfId="2" applyFont="1" applyBorder="1" applyAlignment="1">
      <alignment horizontal="right" vertical="center" wrapText="1"/>
    </xf>
    <xf numFmtId="41" fontId="13" fillId="0" borderId="4" xfId="7" applyFont="1" applyFill="1" applyBorder="1" applyAlignment="1">
      <alignment horizontal="center" vertical="center" wrapText="1"/>
    </xf>
    <xf numFmtId="41" fontId="11" fillId="0" borderId="6" xfId="7" applyFont="1" applyFill="1" applyBorder="1" applyAlignment="1">
      <alignment horizontal="center" vertical="center"/>
    </xf>
    <xf numFmtId="41" fontId="11" fillId="0" borderId="2" xfId="2" applyFont="1" applyBorder="1" applyAlignment="1">
      <alignment horizontal="center" vertical="center" wrapText="1"/>
    </xf>
    <xf numFmtId="41" fontId="13" fillId="0" borderId="2" xfId="7" applyFont="1" applyFill="1" applyBorder="1" applyAlignment="1">
      <alignment horizontal="center" vertical="center"/>
    </xf>
    <xf numFmtId="41" fontId="12" fillId="0" borderId="2" xfId="2" applyFont="1" applyBorder="1" applyAlignment="1">
      <alignment horizontal="right" vertical="center" wrapText="1"/>
    </xf>
    <xf numFmtId="0" fontId="13" fillId="0" borderId="2" xfId="1" applyFont="1" applyBorder="1" applyAlignment="1">
      <alignment horizontal="center" vertical="center" wrapText="1"/>
    </xf>
    <xf numFmtId="41" fontId="11" fillId="0" borderId="2" xfId="7" applyFont="1" applyFill="1" applyBorder="1" applyAlignment="1">
      <alignment horizontal="center" vertical="center"/>
    </xf>
    <xf numFmtId="41" fontId="13" fillId="0" borderId="2" xfId="2" applyFont="1" applyBorder="1" applyAlignment="1">
      <alignment horizontal="right" vertical="center" wrapText="1"/>
    </xf>
    <xf numFmtId="0" fontId="13" fillId="0" borderId="2" xfId="1" applyFont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left" vertical="center" wrapText="1" indent="1"/>
    </xf>
    <xf numFmtId="0" fontId="14" fillId="0" borderId="2" xfId="1" applyFont="1" applyBorder="1" applyAlignment="1">
      <alignment horizontal="left" vertical="center" wrapText="1" indent="1"/>
    </xf>
    <xf numFmtId="41" fontId="12" fillId="0" borderId="2" xfId="2" applyFont="1" applyBorder="1" applyAlignment="1">
      <alignment horizontal="center" vertical="center" wrapText="1"/>
    </xf>
    <xf numFmtId="41" fontId="13" fillId="0" borderId="2" xfId="7" applyFont="1" applyFill="1" applyBorder="1" applyAlignment="1">
      <alignment horizontal="center" vertical="center" wrapText="1"/>
    </xf>
    <xf numFmtId="41" fontId="12" fillId="3" borderId="2" xfId="2" applyFont="1" applyFill="1" applyBorder="1" applyAlignment="1">
      <alignment horizontal="center" vertical="center" wrapText="1"/>
    </xf>
    <xf numFmtId="41" fontId="12" fillId="3" borderId="2" xfId="2" applyFont="1" applyFill="1" applyBorder="1" applyAlignment="1">
      <alignment horizontal="right" vertical="center" wrapText="1"/>
    </xf>
    <xf numFmtId="0" fontId="14" fillId="0" borderId="4" xfId="1" applyFont="1" applyFill="1" applyBorder="1" applyAlignment="1">
      <alignment horizontal="left" vertical="center" wrapText="1" indent="1"/>
    </xf>
    <xf numFmtId="0" fontId="11" fillId="0" borderId="4" xfId="1" applyFont="1" applyFill="1" applyBorder="1" applyAlignment="1">
      <alignment horizontal="left" vertical="center" wrapText="1" indent="1"/>
    </xf>
    <xf numFmtId="0" fontId="14" fillId="0" borderId="2" xfId="1" applyFont="1" applyFill="1" applyBorder="1" applyAlignment="1">
      <alignment horizontal="left" vertical="center" wrapText="1" indent="1"/>
    </xf>
    <xf numFmtId="41" fontId="12" fillId="0" borderId="4" xfId="2" applyFont="1" applyBorder="1" applyAlignment="1">
      <alignment horizontal="left" vertical="center" wrapText="1"/>
    </xf>
    <xf numFmtId="41" fontId="11" fillId="0" borderId="4" xfId="7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 wrapText="1" indent="1"/>
    </xf>
    <xf numFmtId="41" fontId="12" fillId="0" borderId="4" xfId="7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 indent="1"/>
    </xf>
    <xf numFmtId="41" fontId="12" fillId="0" borderId="2" xfId="2" applyFont="1" applyBorder="1" applyAlignment="1">
      <alignment horizontal="left" vertical="center" wrapText="1"/>
    </xf>
    <xf numFmtId="41" fontId="11" fillId="0" borderId="2" xfId="7" applyFont="1" applyFill="1" applyBorder="1" applyAlignment="1">
      <alignment horizontal="left" vertical="center"/>
    </xf>
    <xf numFmtId="0" fontId="12" fillId="0" borderId="4" xfId="1" applyFont="1" applyFill="1" applyBorder="1" applyAlignment="1">
      <alignment horizontal="left" vertical="center" wrapText="1" indent="1" shrinkToFit="1"/>
    </xf>
    <xf numFmtId="0" fontId="12" fillId="0" borderId="4" xfId="1" applyFont="1" applyFill="1" applyBorder="1" applyAlignment="1">
      <alignment horizontal="left" vertical="center" indent="1" shrinkToFit="1"/>
    </xf>
    <xf numFmtId="0" fontId="12" fillId="0" borderId="2" xfId="1" applyFont="1" applyFill="1" applyBorder="1" applyAlignment="1">
      <alignment horizontal="left" vertical="center" wrapText="1" indent="1" shrinkToFit="1"/>
    </xf>
    <xf numFmtId="0" fontId="12" fillId="0" borderId="2" xfId="1" applyFont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 indent="1"/>
    </xf>
    <xf numFmtId="0" fontId="13" fillId="0" borderId="4" xfId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indent="1"/>
    </xf>
    <xf numFmtId="0" fontId="13" fillId="0" borderId="2" xfId="0" applyFont="1" applyFill="1" applyBorder="1" applyAlignment="1">
      <alignment horizontal="left" vertical="center" wrapText="1" indent="1"/>
    </xf>
    <xf numFmtId="0" fontId="11" fillId="0" borderId="4" xfId="6" applyFont="1" applyFill="1" applyBorder="1" applyAlignment="1">
      <alignment horizontal="left" vertical="center" wrapText="1" indent="1"/>
    </xf>
    <xf numFmtId="0" fontId="11" fillId="0" borderId="2" xfId="6" applyFont="1" applyFill="1" applyBorder="1" applyAlignment="1">
      <alignment horizontal="left" vertical="center" wrapText="1" indent="1"/>
    </xf>
    <xf numFmtId="0" fontId="12" fillId="0" borderId="4" xfId="1" applyFont="1" applyFill="1" applyBorder="1" applyAlignment="1">
      <alignment horizontal="left" vertical="center" wrapText="1" indent="1"/>
    </xf>
    <xf numFmtId="0" fontId="12" fillId="0" borderId="2" xfId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indent="1" shrinkToFit="1"/>
    </xf>
    <xf numFmtId="0" fontId="13" fillId="0" borderId="4" xfId="3" applyFont="1" applyFill="1" applyBorder="1" applyAlignment="1">
      <alignment horizontal="left" vertical="center" wrapText="1" indent="1" shrinkToFit="1"/>
    </xf>
    <xf numFmtId="0" fontId="13" fillId="0" borderId="4" xfId="0" applyFont="1" applyFill="1" applyBorder="1" applyAlignment="1">
      <alignment horizontal="left" vertical="center" wrapText="1" indent="1" shrinkToFit="1"/>
    </xf>
    <xf numFmtId="0" fontId="13" fillId="0" borderId="2" xfId="3" applyFont="1" applyFill="1" applyBorder="1" applyAlignment="1">
      <alignment horizontal="left" vertical="center" wrapText="1" indent="1" shrinkToFit="1"/>
    </xf>
    <xf numFmtId="0" fontId="13" fillId="0" borderId="2" xfId="0" applyFont="1" applyFill="1" applyBorder="1" applyAlignment="1">
      <alignment horizontal="left" vertical="center" indent="1"/>
    </xf>
    <xf numFmtId="0" fontId="11" fillId="0" borderId="2" xfId="0" applyFont="1" applyFill="1" applyBorder="1" applyAlignment="1">
      <alignment horizontal="left" vertical="center" indent="1"/>
    </xf>
    <xf numFmtId="0" fontId="12" fillId="0" borderId="4" xfId="0" applyFont="1" applyFill="1" applyBorder="1" applyAlignment="1">
      <alignment horizontal="left" vertical="center" wrapText="1" indent="1"/>
    </xf>
    <xf numFmtId="0" fontId="12" fillId="0" borderId="2" xfId="0" applyFont="1" applyFill="1" applyBorder="1" applyAlignment="1">
      <alignment horizontal="left" vertical="center" wrapText="1" indent="1"/>
    </xf>
    <xf numFmtId="0" fontId="13" fillId="0" borderId="2" xfId="1" applyFont="1" applyFill="1" applyBorder="1" applyAlignment="1">
      <alignment horizontal="left" vertical="center" wrapText="1" indent="1"/>
    </xf>
    <xf numFmtId="0" fontId="13" fillId="0" borderId="4" xfId="1" applyFont="1" applyFill="1" applyBorder="1" applyAlignment="1">
      <alignment horizontal="left" vertical="center" indent="1" shrinkToFit="1"/>
    </xf>
    <xf numFmtId="0" fontId="11" fillId="0" borderId="4" xfId="1" applyFont="1" applyFill="1" applyBorder="1" applyAlignment="1">
      <alignment horizontal="left" vertical="center" indent="1" shrinkToFit="1"/>
    </xf>
    <xf numFmtId="0" fontId="8" fillId="4" borderId="4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4" xfId="1" applyFont="1" applyBorder="1">
      <alignment vertical="center"/>
    </xf>
    <xf numFmtId="0" fontId="11" fillId="0" borderId="5" xfId="1" applyFont="1" applyBorder="1">
      <alignment vertical="center"/>
    </xf>
    <xf numFmtId="0" fontId="3" fillId="0" borderId="1" xfId="1" applyFont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/>
    </xf>
    <xf numFmtId="0" fontId="17" fillId="2" borderId="3" xfId="1" applyFont="1" applyFill="1" applyBorder="1" applyAlignment="1">
      <alignment horizontal="center" vertical="center"/>
    </xf>
    <xf numFmtId="0" fontId="18" fillId="2" borderId="2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41" fontId="18" fillId="2" borderId="2" xfId="2" applyFont="1" applyFill="1" applyBorder="1" applyAlignment="1">
      <alignment horizontal="center" vertical="center" wrapText="1"/>
    </xf>
    <xf numFmtId="41" fontId="18" fillId="2" borderId="3" xfId="2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left" vertical="center" wrapText="1" indent="1"/>
    </xf>
    <xf numFmtId="0" fontId="15" fillId="0" borderId="4" xfId="1" applyFont="1" applyBorder="1" applyAlignment="1">
      <alignment vertical="center"/>
    </xf>
  </cellXfs>
  <cellStyles count="8">
    <cellStyle name="쉼표 [0]" xfId="7" builtinId="6"/>
    <cellStyle name="쉼표 [0] 2" xfId="2"/>
    <cellStyle name="쉼표 [0] 2 2" xfId="4"/>
    <cellStyle name="표준" xfId="0" builtinId="0"/>
    <cellStyle name="표준 2" xfId="1"/>
    <cellStyle name="표준 3" xfId="5"/>
    <cellStyle name="표준 3 2" xfId="6"/>
    <cellStyle name="표준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41"/>
  <sheetViews>
    <sheetView tabSelected="1" zoomScale="85" zoomScaleNormal="85" workbookViewId="0">
      <pane ySplit="3" topLeftCell="A4" activePane="bottomLeft" state="frozen"/>
      <selection pane="bottomLeft" activeCell="C138" sqref="C4:C138"/>
    </sheetView>
  </sheetViews>
  <sheetFormatPr defaultRowHeight="11.25" x14ac:dyDescent="0.3"/>
  <cols>
    <col min="1" max="1" width="11" style="1" customWidth="1"/>
    <col min="2" max="2" width="52.875" style="5" bestFit="1" customWidth="1"/>
    <col min="3" max="3" width="19.875" style="6" bestFit="1" customWidth="1"/>
    <col min="4" max="4" width="10.5" style="1" bestFit="1" customWidth="1"/>
    <col min="5" max="5" width="14.625" style="1" customWidth="1"/>
    <col min="6" max="6" width="67.125" style="5" bestFit="1" customWidth="1"/>
    <col min="7" max="16384" width="9" style="1"/>
  </cols>
  <sheetData>
    <row r="1" spans="1:15" ht="84" customHeight="1" x14ac:dyDescent="0.3">
      <c r="A1" s="85" t="s">
        <v>287</v>
      </c>
      <c r="B1" s="85"/>
      <c r="C1" s="85"/>
      <c r="D1" s="85"/>
      <c r="E1" s="85"/>
      <c r="F1" s="85"/>
    </row>
    <row r="2" spans="1:15" ht="22.5" customHeight="1" x14ac:dyDescent="0.3">
      <c r="A2" s="86" t="s">
        <v>168</v>
      </c>
      <c r="B2" s="88" t="s">
        <v>169</v>
      </c>
      <c r="C2" s="90" t="s">
        <v>170</v>
      </c>
      <c r="D2" s="90" t="s">
        <v>171</v>
      </c>
      <c r="E2" s="90" t="s">
        <v>172</v>
      </c>
      <c r="F2" s="88" t="s">
        <v>0</v>
      </c>
    </row>
    <row r="3" spans="1:15" s="2" customFormat="1" ht="25.5" customHeight="1" x14ac:dyDescent="0.3">
      <c r="A3" s="87"/>
      <c r="B3" s="89"/>
      <c r="C3" s="91"/>
      <c r="D3" s="91"/>
      <c r="E3" s="91"/>
      <c r="F3" s="89"/>
    </row>
    <row r="4" spans="1:15" ht="36" customHeight="1" x14ac:dyDescent="0.3">
      <c r="A4" s="82" t="s">
        <v>16</v>
      </c>
      <c r="B4" s="21" t="s">
        <v>17</v>
      </c>
      <c r="C4" s="8" t="s">
        <v>18</v>
      </c>
      <c r="D4" s="19">
        <v>2380</v>
      </c>
      <c r="E4" s="20">
        <f>D4/0.825</f>
        <v>2884.848484848485</v>
      </c>
      <c r="F4" s="21" t="s">
        <v>220</v>
      </c>
    </row>
    <row r="5" spans="1:15" ht="36" customHeight="1" x14ac:dyDescent="0.3">
      <c r="A5" s="83"/>
      <c r="B5" s="22" t="s">
        <v>271</v>
      </c>
      <c r="C5" s="8" t="s">
        <v>18</v>
      </c>
      <c r="D5" s="19">
        <v>587</v>
      </c>
      <c r="E5" s="20">
        <f t="shared" ref="E5:E44" si="0">D5/0.825</f>
        <v>711.5151515151515</v>
      </c>
      <c r="F5" s="21" t="s">
        <v>221</v>
      </c>
    </row>
    <row r="6" spans="1:15" ht="36" customHeight="1" x14ac:dyDescent="0.3">
      <c r="A6" s="83"/>
      <c r="B6" s="22" t="s">
        <v>272</v>
      </c>
      <c r="C6" s="8" t="s">
        <v>18</v>
      </c>
      <c r="D6" s="19">
        <v>17024</v>
      </c>
      <c r="E6" s="20">
        <f t="shared" si="0"/>
        <v>20635.151515151516</v>
      </c>
      <c r="F6" s="21" t="s">
        <v>222</v>
      </c>
    </row>
    <row r="7" spans="1:15" ht="36" customHeight="1" x14ac:dyDescent="0.3">
      <c r="A7" s="83"/>
      <c r="B7" s="22" t="s">
        <v>273</v>
      </c>
      <c r="C7" s="8" t="s">
        <v>18</v>
      </c>
      <c r="D7" s="19">
        <v>33272</v>
      </c>
      <c r="E7" s="20">
        <f t="shared" si="0"/>
        <v>40329.696969696975</v>
      </c>
      <c r="F7" s="21" t="s">
        <v>223</v>
      </c>
    </row>
    <row r="8" spans="1:15" ht="36" customHeight="1" x14ac:dyDescent="0.3">
      <c r="A8" s="83"/>
      <c r="B8" s="22" t="s">
        <v>274</v>
      </c>
      <c r="C8" s="8" t="s">
        <v>18</v>
      </c>
      <c r="D8" s="19">
        <v>14808</v>
      </c>
      <c r="E8" s="20">
        <f t="shared" si="0"/>
        <v>17949.090909090912</v>
      </c>
      <c r="F8" s="21" t="s">
        <v>224</v>
      </c>
    </row>
    <row r="9" spans="1:15" ht="36" customHeight="1" x14ac:dyDescent="0.3">
      <c r="A9" s="83"/>
      <c r="B9" s="22" t="s">
        <v>275</v>
      </c>
      <c r="C9" s="8" t="s">
        <v>18</v>
      </c>
      <c r="D9" s="19">
        <v>4169</v>
      </c>
      <c r="E9" s="20">
        <f t="shared" si="0"/>
        <v>5053.3333333333339</v>
      </c>
      <c r="F9" s="21" t="s">
        <v>225</v>
      </c>
    </row>
    <row r="10" spans="1:15" ht="36" customHeight="1" x14ac:dyDescent="0.3">
      <c r="A10" s="83"/>
      <c r="B10" s="22" t="s">
        <v>276</v>
      </c>
      <c r="C10" s="8" t="s">
        <v>18</v>
      </c>
      <c r="D10" s="19">
        <v>15200</v>
      </c>
      <c r="E10" s="20">
        <f t="shared" si="0"/>
        <v>18424.242424242424</v>
      </c>
      <c r="F10" s="21" t="s">
        <v>226</v>
      </c>
    </row>
    <row r="11" spans="1:15" ht="36" customHeight="1" x14ac:dyDescent="0.3">
      <c r="A11" s="83"/>
      <c r="B11" s="22" t="s">
        <v>277</v>
      </c>
      <c r="C11" s="8" t="s">
        <v>18</v>
      </c>
      <c r="D11" s="19">
        <v>1469</v>
      </c>
      <c r="E11" s="20">
        <f t="shared" si="0"/>
        <v>1780.6060606060607</v>
      </c>
      <c r="F11" s="21" t="s">
        <v>227</v>
      </c>
    </row>
    <row r="12" spans="1:15" ht="36" customHeight="1" x14ac:dyDescent="0.3">
      <c r="A12" s="83"/>
      <c r="B12" s="22" t="s">
        <v>278</v>
      </c>
      <c r="C12" s="8" t="s">
        <v>18</v>
      </c>
      <c r="D12" s="19">
        <v>6540</v>
      </c>
      <c r="E12" s="20">
        <f t="shared" si="0"/>
        <v>7927.2727272727279</v>
      </c>
      <c r="F12" s="21" t="s">
        <v>228</v>
      </c>
    </row>
    <row r="13" spans="1:15" ht="36" customHeight="1" x14ac:dyDescent="0.3">
      <c r="A13" s="83"/>
      <c r="B13" s="22" t="s">
        <v>279</v>
      </c>
      <c r="C13" s="8" t="s">
        <v>18</v>
      </c>
      <c r="D13" s="19">
        <v>14028</v>
      </c>
      <c r="E13" s="20">
        <f t="shared" si="0"/>
        <v>17003.636363636364</v>
      </c>
      <c r="F13" s="21" t="s">
        <v>229</v>
      </c>
    </row>
    <row r="14" spans="1:15" ht="36" customHeight="1" x14ac:dyDescent="0.3">
      <c r="A14" s="83"/>
      <c r="B14" s="22" t="s">
        <v>280</v>
      </c>
      <c r="C14" s="8" t="s">
        <v>18</v>
      </c>
      <c r="D14" s="19">
        <v>9875</v>
      </c>
      <c r="E14" s="20">
        <f t="shared" si="0"/>
        <v>11969.69696969697</v>
      </c>
      <c r="F14" s="21" t="s">
        <v>230</v>
      </c>
    </row>
    <row r="15" spans="1:15" ht="36" customHeight="1" x14ac:dyDescent="0.3">
      <c r="A15" s="83"/>
      <c r="B15" s="22" t="s">
        <v>281</v>
      </c>
      <c r="C15" s="8" t="s">
        <v>18</v>
      </c>
      <c r="D15" s="19">
        <v>22316</v>
      </c>
      <c r="E15" s="20">
        <f t="shared" si="0"/>
        <v>27049.696969696972</v>
      </c>
      <c r="F15" s="21" t="s">
        <v>231</v>
      </c>
    </row>
    <row r="16" spans="1:15" s="4" customFormat="1" ht="36" customHeight="1" x14ac:dyDescent="0.3">
      <c r="A16" s="82" t="s">
        <v>19</v>
      </c>
      <c r="B16" s="24" t="s">
        <v>20</v>
      </c>
      <c r="C16" s="8" t="s">
        <v>18</v>
      </c>
      <c r="D16" s="23">
        <v>1807</v>
      </c>
      <c r="E16" s="20">
        <f t="shared" si="0"/>
        <v>2190.3030303030305</v>
      </c>
      <c r="F16" s="24" t="s">
        <v>232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s="4" customFormat="1" ht="36" customHeight="1" x14ac:dyDescent="0.3">
      <c r="A17" s="83"/>
      <c r="B17" s="24" t="s">
        <v>21</v>
      </c>
      <c r="C17" s="8" t="s">
        <v>18</v>
      </c>
      <c r="D17" s="23">
        <v>911</v>
      </c>
      <c r="E17" s="20">
        <f t="shared" si="0"/>
        <v>1104.2424242424242</v>
      </c>
      <c r="F17" s="24" t="s">
        <v>233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ht="36" customHeight="1" x14ac:dyDescent="0.3">
      <c r="A18" s="83"/>
      <c r="B18" s="24" t="s">
        <v>22</v>
      </c>
      <c r="C18" s="8" t="s">
        <v>18</v>
      </c>
      <c r="D18" s="23">
        <v>3119</v>
      </c>
      <c r="E18" s="20">
        <f t="shared" si="0"/>
        <v>3780.606060606061</v>
      </c>
      <c r="F18" s="24" t="s">
        <v>234</v>
      </c>
    </row>
    <row r="19" spans="1:15" ht="36" customHeight="1" x14ac:dyDescent="0.3">
      <c r="A19" s="83"/>
      <c r="B19" s="24" t="s">
        <v>23</v>
      </c>
      <c r="C19" s="8" t="s">
        <v>18</v>
      </c>
      <c r="D19" s="23">
        <v>1200</v>
      </c>
      <c r="E19" s="20">
        <f t="shared" si="0"/>
        <v>1454.5454545454547</v>
      </c>
      <c r="F19" s="24" t="s">
        <v>232</v>
      </c>
    </row>
    <row r="20" spans="1:15" ht="36" customHeight="1" x14ac:dyDescent="0.3">
      <c r="A20" s="83"/>
      <c r="B20" s="24" t="s">
        <v>24</v>
      </c>
      <c r="C20" s="8" t="s">
        <v>18</v>
      </c>
      <c r="D20" s="23">
        <v>1600</v>
      </c>
      <c r="E20" s="20">
        <f t="shared" si="0"/>
        <v>1939.3939393939395</v>
      </c>
      <c r="F20" s="24" t="s">
        <v>235</v>
      </c>
    </row>
    <row r="21" spans="1:15" ht="36" customHeight="1" x14ac:dyDescent="0.3">
      <c r="A21" s="83"/>
      <c r="B21" s="24" t="s">
        <v>25</v>
      </c>
      <c r="C21" s="8" t="s">
        <v>18</v>
      </c>
      <c r="D21" s="23">
        <v>1200</v>
      </c>
      <c r="E21" s="20">
        <f t="shared" si="0"/>
        <v>1454.5454545454547</v>
      </c>
      <c r="F21" s="24" t="s">
        <v>236</v>
      </c>
    </row>
    <row r="22" spans="1:15" ht="36" customHeight="1" x14ac:dyDescent="0.3">
      <c r="A22" s="83"/>
      <c r="B22" s="24" t="s">
        <v>26</v>
      </c>
      <c r="C22" s="8" t="s">
        <v>18</v>
      </c>
      <c r="D22" s="23">
        <v>17624</v>
      </c>
      <c r="E22" s="20">
        <f t="shared" si="0"/>
        <v>21362.424242424244</v>
      </c>
      <c r="F22" s="24" t="s">
        <v>237</v>
      </c>
    </row>
    <row r="23" spans="1:15" ht="36" customHeight="1" x14ac:dyDescent="0.3">
      <c r="A23" s="83"/>
      <c r="B23" s="24" t="s">
        <v>27</v>
      </c>
      <c r="C23" s="8" t="s">
        <v>18</v>
      </c>
      <c r="D23" s="23">
        <v>41905</v>
      </c>
      <c r="E23" s="20">
        <f t="shared" si="0"/>
        <v>50793.939393939399</v>
      </c>
      <c r="F23" s="24" t="s">
        <v>238</v>
      </c>
    </row>
    <row r="24" spans="1:15" ht="36" customHeight="1" x14ac:dyDescent="0.3">
      <c r="A24" s="83"/>
      <c r="B24" s="24" t="s">
        <v>28</v>
      </c>
      <c r="C24" s="8" t="s">
        <v>18</v>
      </c>
      <c r="D24" s="23">
        <v>94715</v>
      </c>
      <c r="E24" s="20">
        <f t="shared" si="0"/>
        <v>114806.06060606061</v>
      </c>
      <c r="F24" s="24" t="s">
        <v>239</v>
      </c>
    </row>
    <row r="25" spans="1:15" ht="36" customHeight="1" x14ac:dyDescent="0.3">
      <c r="A25" s="83"/>
      <c r="B25" s="24" t="s">
        <v>29</v>
      </c>
      <c r="C25" s="8" t="s">
        <v>18</v>
      </c>
      <c r="D25" s="23">
        <v>12203</v>
      </c>
      <c r="E25" s="20">
        <f t="shared" si="0"/>
        <v>14791.515151515152</v>
      </c>
      <c r="F25" s="24" t="s">
        <v>240</v>
      </c>
    </row>
    <row r="26" spans="1:15" ht="36" customHeight="1" x14ac:dyDescent="0.3">
      <c r="A26" s="83"/>
      <c r="B26" s="24" t="s">
        <v>30</v>
      </c>
      <c r="C26" s="8" t="s">
        <v>18</v>
      </c>
      <c r="D26" s="23">
        <v>23908</v>
      </c>
      <c r="E26" s="20">
        <f t="shared" si="0"/>
        <v>28979.39393939394</v>
      </c>
      <c r="F26" s="24" t="s">
        <v>241</v>
      </c>
    </row>
    <row r="27" spans="1:15" ht="36" customHeight="1" x14ac:dyDescent="0.3">
      <c r="A27" s="77" t="s">
        <v>288</v>
      </c>
      <c r="B27" s="92" t="s">
        <v>14</v>
      </c>
      <c r="C27" s="8" t="s">
        <v>1</v>
      </c>
      <c r="D27" s="9">
        <v>4807</v>
      </c>
      <c r="E27" s="20">
        <f t="shared" ref="E27" si="1">D27/0.825</f>
        <v>5826.666666666667</v>
      </c>
      <c r="F27" s="12" t="s">
        <v>4</v>
      </c>
    </row>
    <row r="28" spans="1:15" ht="36" customHeight="1" x14ac:dyDescent="0.3">
      <c r="A28" s="79"/>
      <c r="B28" s="92" t="s">
        <v>289</v>
      </c>
      <c r="C28" s="8" t="s">
        <v>34</v>
      </c>
      <c r="D28" s="9">
        <v>155</v>
      </c>
      <c r="E28" s="20">
        <f t="shared" si="0"/>
        <v>187.87878787878788</v>
      </c>
      <c r="F28" s="12" t="s">
        <v>290</v>
      </c>
    </row>
    <row r="29" spans="1:15" ht="36" customHeight="1" x14ac:dyDescent="0.3">
      <c r="A29" s="82" t="s">
        <v>282</v>
      </c>
      <c r="B29" s="56" t="s">
        <v>35</v>
      </c>
      <c r="C29" s="8" t="s">
        <v>18</v>
      </c>
      <c r="D29" s="26">
        <v>1566</v>
      </c>
      <c r="E29" s="20">
        <f t="shared" si="0"/>
        <v>1898.1818181818182</v>
      </c>
      <c r="F29" s="56" t="s">
        <v>242</v>
      </c>
    </row>
    <row r="30" spans="1:15" ht="36" customHeight="1" x14ac:dyDescent="0.3">
      <c r="A30" s="83"/>
      <c r="B30" s="56" t="s">
        <v>36</v>
      </c>
      <c r="C30" s="8" t="s">
        <v>18</v>
      </c>
      <c r="D30" s="23">
        <v>3740</v>
      </c>
      <c r="E30" s="20">
        <f t="shared" si="0"/>
        <v>4533.3333333333339</v>
      </c>
      <c r="F30" s="58" t="s">
        <v>243</v>
      </c>
    </row>
    <row r="31" spans="1:15" ht="36" customHeight="1" x14ac:dyDescent="0.3">
      <c r="A31" s="83"/>
      <c r="B31" s="57" t="s">
        <v>37</v>
      </c>
      <c r="C31" s="8" t="s">
        <v>18</v>
      </c>
      <c r="D31" s="23">
        <v>7585</v>
      </c>
      <c r="E31" s="20">
        <f t="shared" si="0"/>
        <v>9193.939393939394</v>
      </c>
      <c r="F31" s="58" t="s">
        <v>244</v>
      </c>
    </row>
    <row r="32" spans="1:15" ht="36" customHeight="1" x14ac:dyDescent="0.3">
      <c r="A32" s="83"/>
      <c r="B32" s="58" t="s">
        <v>38</v>
      </c>
      <c r="C32" s="8" t="s">
        <v>32</v>
      </c>
      <c r="D32" s="23">
        <v>493</v>
      </c>
      <c r="E32" s="20">
        <f t="shared" si="0"/>
        <v>597.57575757575762</v>
      </c>
      <c r="F32" s="58" t="s">
        <v>245</v>
      </c>
    </row>
    <row r="33" spans="1:6" ht="36" customHeight="1" x14ac:dyDescent="0.3">
      <c r="A33" s="83"/>
      <c r="B33" s="56" t="s">
        <v>39</v>
      </c>
      <c r="C33" s="8" t="s">
        <v>32</v>
      </c>
      <c r="D33" s="23">
        <v>885</v>
      </c>
      <c r="E33" s="20">
        <f t="shared" si="0"/>
        <v>1072.7272727272727</v>
      </c>
      <c r="F33" s="58" t="s">
        <v>246</v>
      </c>
    </row>
    <row r="34" spans="1:6" ht="36" customHeight="1" x14ac:dyDescent="0.3">
      <c r="A34" s="83"/>
      <c r="B34" s="58" t="s">
        <v>33</v>
      </c>
      <c r="C34" s="8" t="s">
        <v>32</v>
      </c>
      <c r="D34" s="23">
        <v>424</v>
      </c>
      <c r="E34" s="20">
        <f t="shared" si="0"/>
        <v>513.93939393939399</v>
      </c>
      <c r="F34" s="58" t="s">
        <v>247</v>
      </c>
    </row>
    <row r="35" spans="1:6" ht="36" customHeight="1" x14ac:dyDescent="0.3">
      <c r="A35" s="83"/>
      <c r="B35" s="59" t="s">
        <v>40</v>
      </c>
      <c r="C35" s="28" t="s">
        <v>34</v>
      </c>
      <c r="D35" s="29">
        <v>1132</v>
      </c>
      <c r="E35" s="30">
        <f t="shared" si="0"/>
        <v>1372.1212121212122</v>
      </c>
      <c r="F35" s="68" t="s">
        <v>248</v>
      </c>
    </row>
    <row r="36" spans="1:6" ht="36" customHeight="1" x14ac:dyDescent="0.3">
      <c r="A36" s="78" t="s">
        <v>45</v>
      </c>
      <c r="B36" s="60" t="s">
        <v>41</v>
      </c>
      <c r="C36" s="8" t="s">
        <v>18</v>
      </c>
      <c r="D36" s="19">
        <v>4651</v>
      </c>
      <c r="E36" s="20">
        <f t="shared" si="0"/>
        <v>5637.575757575758</v>
      </c>
      <c r="F36" s="60" t="s">
        <v>249</v>
      </c>
    </row>
    <row r="37" spans="1:6" ht="36" customHeight="1" x14ac:dyDescent="0.3">
      <c r="A37" s="84"/>
      <c r="B37" s="60" t="s">
        <v>42</v>
      </c>
      <c r="C37" s="13" t="s">
        <v>32</v>
      </c>
      <c r="D37" s="19">
        <v>566.79999999999995</v>
      </c>
      <c r="E37" s="20">
        <f t="shared" si="0"/>
        <v>687.030303030303</v>
      </c>
      <c r="F37" s="60" t="s">
        <v>250</v>
      </c>
    </row>
    <row r="38" spans="1:6" ht="36" customHeight="1" x14ac:dyDescent="0.3">
      <c r="A38" s="84"/>
      <c r="B38" s="60" t="s">
        <v>43</v>
      </c>
      <c r="C38" s="13" t="s">
        <v>32</v>
      </c>
      <c r="D38" s="19">
        <v>265</v>
      </c>
      <c r="E38" s="20">
        <f t="shared" si="0"/>
        <v>321.21212121212125</v>
      </c>
      <c r="F38" s="60" t="s">
        <v>251</v>
      </c>
    </row>
    <row r="39" spans="1:6" ht="36" customHeight="1" x14ac:dyDescent="0.3">
      <c r="A39" s="84"/>
      <c r="B39" s="61" t="s">
        <v>44</v>
      </c>
      <c r="C39" s="31" t="s">
        <v>2</v>
      </c>
      <c r="D39" s="32">
        <v>4613.78</v>
      </c>
      <c r="E39" s="30">
        <f t="shared" si="0"/>
        <v>5592.4606060606056</v>
      </c>
      <c r="F39" s="61" t="s">
        <v>252</v>
      </c>
    </row>
    <row r="40" spans="1:6" ht="36" customHeight="1" x14ac:dyDescent="0.3">
      <c r="A40" s="77" t="s">
        <v>297</v>
      </c>
      <c r="B40" s="22" t="s">
        <v>46</v>
      </c>
      <c r="C40" s="13" t="s">
        <v>32</v>
      </c>
      <c r="D40" s="9">
        <v>1976</v>
      </c>
      <c r="E40" s="20">
        <f t="shared" si="0"/>
        <v>2395.1515151515155</v>
      </c>
      <c r="F40" s="12" t="s">
        <v>253</v>
      </c>
    </row>
    <row r="41" spans="1:6" ht="36" customHeight="1" x14ac:dyDescent="0.3">
      <c r="A41" s="78"/>
      <c r="B41" s="22" t="s">
        <v>47</v>
      </c>
      <c r="C41" s="13" t="s">
        <v>32</v>
      </c>
      <c r="D41" s="9">
        <v>1345</v>
      </c>
      <c r="E41" s="20">
        <f t="shared" si="0"/>
        <v>1630.3030303030305</v>
      </c>
      <c r="F41" s="12" t="s">
        <v>253</v>
      </c>
    </row>
    <row r="42" spans="1:6" ht="36" customHeight="1" x14ac:dyDescent="0.3">
      <c r="A42" s="78"/>
      <c r="B42" s="35" t="s">
        <v>48</v>
      </c>
      <c r="C42" s="31" t="s">
        <v>2</v>
      </c>
      <c r="D42" s="33">
        <v>2779</v>
      </c>
      <c r="E42" s="30">
        <f t="shared" si="0"/>
        <v>3368.4848484848485</v>
      </c>
      <c r="F42" s="34" t="s">
        <v>253</v>
      </c>
    </row>
    <row r="43" spans="1:6" ht="36" customHeight="1" x14ac:dyDescent="0.3">
      <c r="A43" s="78"/>
      <c r="B43" s="35" t="s">
        <v>291</v>
      </c>
      <c r="C43" s="35" t="s">
        <v>292</v>
      </c>
      <c r="D43" s="33">
        <v>870</v>
      </c>
      <c r="E43" s="30">
        <f t="shared" si="0"/>
        <v>1054.5454545454545</v>
      </c>
      <c r="F43" s="35" t="s">
        <v>293</v>
      </c>
    </row>
    <row r="44" spans="1:6" ht="36" customHeight="1" x14ac:dyDescent="0.3">
      <c r="A44" s="78"/>
      <c r="B44" s="35" t="s">
        <v>294</v>
      </c>
      <c r="C44" s="35" t="s">
        <v>295</v>
      </c>
      <c r="D44" s="33">
        <v>1058</v>
      </c>
      <c r="E44" s="30">
        <f t="shared" si="0"/>
        <v>1282.4242424242425</v>
      </c>
      <c r="F44" s="35" t="s">
        <v>296</v>
      </c>
    </row>
    <row r="45" spans="1:6" ht="36" customHeight="1" x14ac:dyDescent="0.3">
      <c r="A45" s="82" t="s">
        <v>49</v>
      </c>
      <c r="B45" s="10" t="s">
        <v>50</v>
      </c>
      <c r="C45" s="14" t="s">
        <v>51</v>
      </c>
      <c r="D45" s="9">
        <v>88</v>
      </c>
      <c r="E45" s="20">
        <f t="shared" ref="E45:E100" si="2">D45/0.825</f>
        <v>106.66666666666667</v>
      </c>
      <c r="F45" s="21" t="s">
        <v>254</v>
      </c>
    </row>
    <row r="46" spans="1:6" ht="36" customHeight="1" x14ac:dyDescent="0.3">
      <c r="A46" s="82"/>
      <c r="B46" s="10" t="s">
        <v>52</v>
      </c>
      <c r="C46" s="8" t="s">
        <v>54</v>
      </c>
      <c r="D46" s="9">
        <v>13647</v>
      </c>
      <c r="E46" s="20">
        <f t="shared" si="2"/>
        <v>16541.818181818184</v>
      </c>
      <c r="F46" s="21" t="s">
        <v>255</v>
      </c>
    </row>
    <row r="47" spans="1:6" ht="36" customHeight="1" x14ac:dyDescent="0.3">
      <c r="A47" s="82"/>
      <c r="B47" s="10" t="s">
        <v>298</v>
      </c>
      <c r="C47" s="8" t="s">
        <v>3</v>
      </c>
      <c r="D47" s="9">
        <v>1296</v>
      </c>
      <c r="E47" s="20">
        <f t="shared" si="2"/>
        <v>1570.909090909091</v>
      </c>
      <c r="F47" s="21" t="s">
        <v>299</v>
      </c>
    </row>
    <row r="48" spans="1:6" ht="36" customHeight="1" x14ac:dyDescent="0.3">
      <c r="A48" s="77"/>
      <c r="B48" s="36" t="s">
        <v>53</v>
      </c>
      <c r="C48" s="37" t="s">
        <v>32</v>
      </c>
      <c r="D48" s="33">
        <v>2218</v>
      </c>
      <c r="E48" s="30">
        <f t="shared" ref="E48" si="3">D48/0.825</f>
        <v>2688.4848484848485</v>
      </c>
      <c r="F48" s="69" t="s">
        <v>256</v>
      </c>
    </row>
    <row r="49" spans="1:6" ht="36" customHeight="1" x14ac:dyDescent="0.3">
      <c r="A49" s="82" t="s">
        <v>283</v>
      </c>
      <c r="B49" s="10" t="s">
        <v>5</v>
      </c>
      <c r="C49" s="8" t="s">
        <v>3</v>
      </c>
      <c r="D49" s="9">
        <v>2574</v>
      </c>
      <c r="E49" s="20">
        <f t="shared" si="2"/>
        <v>3120</v>
      </c>
      <c r="F49" s="56" t="s">
        <v>257</v>
      </c>
    </row>
    <row r="50" spans="1:6" ht="36" customHeight="1" x14ac:dyDescent="0.3">
      <c r="A50" s="82"/>
      <c r="B50" s="10" t="s">
        <v>6</v>
      </c>
      <c r="C50" s="8" t="s">
        <v>7</v>
      </c>
      <c r="D50" s="9">
        <v>638</v>
      </c>
      <c r="E50" s="20">
        <f t="shared" si="2"/>
        <v>773.33333333333337</v>
      </c>
      <c r="F50" s="21" t="s">
        <v>258</v>
      </c>
    </row>
    <row r="51" spans="1:6" ht="36" customHeight="1" x14ac:dyDescent="0.3">
      <c r="A51" s="82" t="s">
        <v>302</v>
      </c>
      <c r="B51" s="10" t="s">
        <v>15</v>
      </c>
      <c r="C51" s="8" t="s">
        <v>31</v>
      </c>
      <c r="D51" s="9">
        <v>521</v>
      </c>
      <c r="E51" s="20">
        <f t="shared" si="2"/>
        <v>631.5151515151515</v>
      </c>
      <c r="F51" s="70" t="s">
        <v>55</v>
      </c>
    </row>
    <row r="52" spans="1:6" ht="36" customHeight="1" x14ac:dyDescent="0.3">
      <c r="A52" s="82"/>
      <c r="B52" s="10" t="s">
        <v>300</v>
      </c>
      <c r="C52" s="8" t="s">
        <v>3</v>
      </c>
      <c r="D52" s="9">
        <v>918.52</v>
      </c>
      <c r="E52" s="20">
        <f t="shared" si="2"/>
        <v>1113.3575757575759</v>
      </c>
      <c r="F52" s="70" t="s">
        <v>301</v>
      </c>
    </row>
    <row r="53" spans="1:6" ht="36" customHeight="1" x14ac:dyDescent="0.3">
      <c r="A53" s="82"/>
      <c r="B53" s="36" t="s">
        <v>8</v>
      </c>
      <c r="C53" s="37" t="s">
        <v>31</v>
      </c>
      <c r="D53" s="33">
        <v>585</v>
      </c>
      <c r="E53" s="30">
        <f t="shared" si="2"/>
        <v>709.09090909090912</v>
      </c>
      <c r="F53" s="71" t="s">
        <v>9</v>
      </c>
    </row>
    <row r="54" spans="1:6" ht="36" customHeight="1" x14ac:dyDescent="0.3">
      <c r="A54" s="78" t="s">
        <v>10</v>
      </c>
      <c r="B54" s="62" t="s">
        <v>58</v>
      </c>
      <c r="C54" s="8" t="s">
        <v>54</v>
      </c>
      <c r="D54" s="26">
        <v>8741</v>
      </c>
      <c r="E54" s="20">
        <f t="shared" si="2"/>
        <v>10595.151515151516</v>
      </c>
      <c r="F54" s="57" t="s">
        <v>173</v>
      </c>
    </row>
    <row r="55" spans="1:6" ht="36" customHeight="1" x14ac:dyDescent="0.3">
      <c r="A55" s="78"/>
      <c r="B55" s="62" t="s">
        <v>59</v>
      </c>
      <c r="C55" s="8" t="s">
        <v>54</v>
      </c>
      <c r="D55" s="26">
        <v>4808</v>
      </c>
      <c r="E55" s="20">
        <f t="shared" si="2"/>
        <v>5827.878787878788</v>
      </c>
      <c r="F55" s="57" t="s">
        <v>174</v>
      </c>
    </row>
    <row r="56" spans="1:6" ht="36" customHeight="1" x14ac:dyDescent="0.3">
      <c r="A56" s="78"/>
      <c r="B56" s="62" t="s">
        <v>60</v>
      </c>
      <c r="C56" s="8" t="s">
        <v>54</v>
      </c>
      <c r="D56" s="26">
        <v>9427</v>
      </c>
      <c r="E56" s="20">
        <f t="shared" si="2"/>
        <v>11426.666666666668</v>
      </c>
      <c r="F56" s="57" t="s">
        <v>175</v>
      </c>
    </row>
    <row r="57" spans="1:6" ht="36" customHeight="1" x14ac:dyDescent="0.3">
      <c r="A57" s="78"/>
      <c r="B57" s="62" t="s">
        <v>61</v>
      </c>
      <c r="C57" s="8" t="s">
        <v>54</v>
      </c>
      <c r="D57" s="26">
        <v>9996</v>
      </c>
      <c r="E57" s="20">
        <f t="shared" si="2"/>
        <v>12116.363636363638</v>
      </c>
      <c r="F57" s="57" t="s">
        <v>188</v>
      </c>
    </row>
    <row r="58" spans="1:6" ht="36" customHeight="1" x14ac:dyDescent="0.3">
      <c r="A58" s="78"/>
      <c r="B58" s="62" t="s">
        <v>62</v>
      </c>
      <c r="C58" s="8" t="s">
        <v>54</v>
      </c>
      <c r="D58" s="26">
        <v>40186</v>
      </c>
      <c r="E58" s="20">
        <f t="shared" si="2"/>
        <v>48710.303030303032</v>
      </c>
      <c r="F58" s="57" t="s">
        <v>176</v>
      </c>
    </row>
    <row r="59" spans="1:6" ht="36" customHeight="1" x14ac:dyDescent="0.3">
      <c r="A59" s="78"/>
      <c r="B59" s="62" t="s">
        <v>63</v>
      </c>
      <c r="C59" s="8" t="s">
        <v>54</v>
      </c>
      <c r="D59" s="26">
        <v>14757</v>
      </c>
      <c r="E59" s="20">
        <f t="shared" si="2"/>
        <v>17887.272727272728</v>
      </c>
      <c r="F59" s="57" t="s">
        <v>177</v>
      </c>
    </row>
    <row r="60" spans="1:6" ht="36" customHeight="1" x14ac:dyDescent="0.3">
      <c r="A60" s="78"/>
      <c r="B60" s="62" t="s">
        <v>64</v>
      </c>
      <c r="C60" s="8" t="s">
        <v>54</v>
      </c>
      <c r="D60" s="26">
        <v>29804</v>
      </c>
      <c r="E60" s="20">
        <f t="shared" si="2"/>
        <v>36126.060606060608</v>
      </c>
      <c r="F60" s="57" t="s">
        <v>178</v>
      </c>
    </row>
    <row r="61" spans="1:6" ht="36" customHeight="1" x14ac:dyDescent="0.3">
      <c r="A61" s="78"/>
      <c r="B61" s="62" t="s">
        <v>65</v>
      </c>
      <c r="C61" s="8" t="s">
        <v>54</v>
      </c>
      <c r="D61" s="26">
        <v>33383</v>
      </c>
      <c r="E61" s="20">
        <f t="shared" si="2"/>
        <v>40464.242424242424</v>
      </c>
      <c r="F61" s="57" t="s">
        <v>179</v>
      </c>
    </row>
    <row r="62" spans="1:6" ht="36" customHeight="1" x14ac:dyDescent="0.3">
      <c r="A62" s="78"/>
      <c r="B62" s="62" t="s">
        <v>66</v>
      </c>
      <c r="C62" s="8" t="s">
        <v>54</v>
      </c>
      <c r="D62" s="26">
        <v>25123</v>
      </c>
      <c r="E62" s="20">
        <f t="shared" si="2"/>
        <v>30452.121212121212</v>
      </c>
      <c r="F62" s="57" t="s">
        <v>180</v>
      </c>
    </row>
    <row r="63" spans="1:6" ht="36" customHeight="1" x14ac:dyDescent="0.3">
      <c r="A63" s="78"/>
      <c r="B63" s="62" t="s">
        <v>67</v>
      </c>
      <c r="C63" s="8" t="s">
        <v>54</v>
      </c>
      <c r="D63" s="26">
        <v>18899</v>
      </c>
      <c r="E63" s="20">
        <f t="shared" si="2"/>
        <v>22907.878787878788</v>
      </c>
      <c r="F63" s="57" t="s">
        <v>181</v>
      </c>
    </row>
    <row r="64" spans="1:6" ht="36" customHeight="1" x14ac:dyDescent="0.3">
      <c r="A64" s="78"/>
      <c r="B64" s="62" t="s">
        <v>68</v>
      </c>
      <c r="C64" s="8" t="s">
        <v>54</v>
      </c>
      <c r="D64" s="26">
        <v>16599</v>
      </c>
      <c r="E64" s="20">
        <f t="shared" si="2"/>
        <v>20120</v>
      </c>
      <c r="F64" s="57" t="s">
        <v>182</v>
      </c>
    </row>
    <row r="65" spans="1:6" ht="36" customHeight="1" x14ac:dyDescent="0.3">
      <c r="A65" s="78"/>
      <c r="B65" s="62" t="s">
        <v>69</v>
      </c>
      <c r="C65" s="8" t="s">
        <v>54</v>
      </c>
      <c r="D65" s="26">
        <v>12764</v>
      </c>
      <c r="E65" s="20">
        <f t="shared" si="2"/>
        <v>15471.515151515152</v>
      </c>
      <c r="F65" s="57" t="s">
        <v>183</v>
      </c>
    </row>
    <row r="66" spans="1:6" ht="36" customHeight="1" x14ac:dyDescent="0.3">
      <c r="A66" s="78"/>
      <c r="B66" s="62" t="s">
        <v>70</v>
      </c>
      <c r="C66" s="8" t="s">
        <v>54</v>
      </c>
      <c r="D66" s="26">
        <v>24027</v>
      </c>
      <c r="E66" s="20">
        <f t="shared" si="2"/>
        <v>29123.636363636364</v>
      </c>
      <c r="F66" s="57" t="s">
        <v>184</v>
      </c>
    </row>
    <row r="67" spans="1:6" ht="36" customHeight="1" x14ac:dyDescent="0.3">
      <c r="A67" s="78"/>
      <c r="B67" s="62" t="s">
        <v>56</v>
      </c>
      <c r="C67" s="8" t="s">
        <v>54</v>
      </c>
      <c r="D67" s="26">
        <v>15915</v>
      </c>
      <c r="E67" s="20">
        <f t="shared" si="2"/>
        <v>19290.909090909092</v>
      </c>
      <c r="F67" s="57" t="s">
        <v>185</v>
      </c>
    </row>
    <row r="68" spans="1:6" ht="36" customHeight="1" x14ac:dyDescent="0.3">
      <c r="A68" s="78"/>
      <c r="B68" s="62" t="s">
        <v>71</v>
      </c>
      <c r="C68" s="8" t="s">
        <v>54</v>
      </c>
      <c r="D68" s="26">
        <v>4987</v>
      </c>
      <c r="E68" s="20">
        <f t="shared" si="2"/>
        <v>6044.848484848485</v>
      </c>
      <c r="F68" s="57" t="s">
        <v>186</v>
      </c>
    </row>
    <row r="69" spans="1:6" ht="36" customHeight="1" thickBot="1" x14ac:dyDescent="0.35">
      <c r="A69" s="79"/>
      <c r="B69" s="63" t="s">
        <v>72</v>
      </c>
      <c r="C69" s="37" t="s">
        <v>54</v>
      </c>
      <c r="D69" s="38">
        <v>13521</v>
      </c>
      <c r="E69" s="30">
        <f t="shared" si="2"/>
        <v>16389.090909090912</v>
      </c>
      <c r="F69" s="72" t="s">
        <v>187</v>
      </c>
    </row>
    <row r="70" spans="1:6" ht="36" customHeight="1" x14ac:dyDescent="0.3">
      <c r="A70" s="77" t="s">
        <v>286</v>
      </c>
      <c r="B70" s="64" t="s">
        <v>73</v>
      </c>
      <c r="C70" s="15" t="s">
        <v>74</v>
      </c>
      <c r="D70" s="27">
        <v>14402</v>
      </c>
      <c r="E70" s="20">
        <f t="shared" si="2"/>
        <v>17456.9696969697</v>
      </c>
      <c r="F70" s="21" t="s">
        <v>259</v>
      </c>
    </row>
    <row r="71" spans="1:6" ht="36" customHeight="1" x14ac:dyDescent="0.3">
      <c r="A71" s="78"/>
      <c r="B71" s="65" t="s">
        <v>75</v>
      </c>
      <c r="C71" s="15" t="s">
        <v>54</v>
      </c>
      <c r="D71" s="19">
        <v>64020</v>
      </c>
      <c r="E71" s="20">
        <f t="shared" si="2"/>
        <v>77600</v>
      </c>
      <c r="F71" s="21" t="s">
        <v>260</v>
      </c>
    </row>
    <row r="72" spans="1:6" ht="36" customHeight="1" x14ac:dyDescent="0.3">
      <c r="A72" s="78"/>
      <c r="B72" s="65" t="s">
        <v>76</v>
      </c>
      <c r="C72" s="15" t="s">
        <v>54</v>
      </c>
      <c r="D72" s="19">
        <v>19942</v>
      </c>
      <c r="E72" s="20">
        <f t="shared" si="2"/>
        <v>24172.121212121212</v>
      </c>
      <c r="F72" s="21" t="s">
        <v>261</v>
      </c>
    </row>
    <row r="73" spans="1:6" ht="36" customHeight="1" x14ac:dyDescent="0.3">
      <c r="A73" s="78"/>
      <c r="B73" s="65" t="s">
        <v>77</v>
      </c>
      <c r="C73" s="15" t="s">
        <v>54</v>
      </c>
      <c r="D73" s="19">
        <v>9586</v>
      </c>
      <c r="E73" s="20">
        <f t="shared" si="2"/>
        <v>11619.39393939394</v>
      </c>
      <c r="F73" s="21" t="s">
        <v>262</v>
      </c>
    </row>
    <row r="74" spans="1:6" ht="36" customHeight="1" x14ac:dyDescent="0.3">
      <c r="A74" s="78"/>
      <c r="B74" s="66" t="s">
        <v>78</v>
      </c>
      <c r="C74" s="15" t="s">
        <v>54</v>
      </c>
      <c r="D74" s="19">
        <v>41056</v>
      </c>
      <c r="E74" s="20">
        <f t="shared" si="2"/>
        <v>49764.848484848488</v>
      </c>
      <c r="F74" s="21" t="s">
        <v>263</v>
      </c>
    </row>
    <row r="75" spans="1:6" ht="36" customHeight="1" x14ac:dyDescent="0.3">
      <c r="A75" s="78"/>
      <c r="B75" s="65" t="s">
        <v>79</v>
      </c>
      <c r="C75" s="15" t="s">
        <v>54</v>
      </c>
      <c r="D75" s="19">
        <v>30019</v>
      </c>
      <c r="E75" s="20">
        <f t="shared" si="2"/>
        <v>36386.666666666672</v>
      </c>
      <c r="F75" s="21" t="s">
        <v>264</v>
      </c>
    </row>
    <row r="76" spans="1:6" ht="36" customHeight="1" x14ac:dyDescent="0.3">
      <c r="A76" s="78"/>
      <c r="B76" s="66" t="s">
        <v>80</v>
      </c>
      <c r="C76" s="15" t="s">
        <v>54</v>
      </c>
      <c r="D76" s="19">
        <v>9147</v>
      </c>
      <c r="E76" s="20">
        <f t="shared" si="2"/>
        <v>11087.272727272728</v>
      </c>
      <c r="F76" s="21" t="s">
        <v>265</v>
      </c>
    </row>
    <row r="77" spans="1:6" ht="36" customHeight="1" x14ac:dyDescent="0.3">
      <c r="A77" s="78"/>
      <c r="B77" s="66" t="s">
        <v>81</v>
      </c>
      <c r="C77" s="15" t="s">
        <v>54</v>
      </c>
      <c r="D77" s="19">
        <v>43381</v>
      </c>
      <c r="E77" s="20">
        <f t="shared" si="2"/>
        <v>52583.030303030304</v>
      </c>
      <c r="F77" s="21" t="s">
        <v>266</v>
      </c>
    </row>
    <row r="78" spans="1:6" ht="36" customHeight="1" x14ac:dyDescent="0.3">
      <c r="A78" s="78"/>
      <c r="B78" s="65" t="s">
        <v>82</v>
      </c>
      <c r="C78" s="15" t="s">
        <v>54</v>
      </c>
      <c r="D78" s="19">
        <v>15189</v>
      </c>
      <c r="E78" s="20">
        <f t="shared" si="2"/>
        <v>18410.909090909092</v>
      </c>
      <c r="F78" s="21" t="s">
        <v>267</v>
      </c>
    </row>
    <row r="79" spans="1:6" ht="36" customHeight="1" x14ac:dyDescent="0.3">
      <c r="A79" s="78"/>
      <c r="B79" s="66" t="s">
        <v>83</v>
      </c>
      <c r="C79" s="15" t="s">
        <v>54</v>
      </c>
      <c r="D79" s="19">
        <v>86345</v>
      </c>
      <c r="E79" s="20">
        <f t="shared" si="2"/>
        <v>104660.60606060606</v>
      </c>
      <c r="F79" s="21" t="s">
        <v>268</v>
      </c>
    </row>
    <row r="80" spans="1:6" ht="36" customHeight="1" x14ac:dyDescent="0.3">
      <c r="A80" s="78"/>
      <c r="B80" s="66" t="s">
        <v>84</v>
      </c>
      <c r="C80" s="15" t="s">
        <v>54</v>
      </c>
      <c r="D80" s="19">
        <v>50728</v>
      </c>
      <c r="E80" s="20">
        <f t="shared" si="2"/>
        <v>61488.484848484855</v>
      </c>
      <c r="F80" s="21" t="s">
        <v>269</v>
      </c>
    </row>
    <row r="81" spans="1:6" ht="36" customHeight="1" x14ac:dyDescent="0.3">
      <c r="A81" s="78"/>
      <c r="B81" s="67" t="s">
        <v>85</v>
      </c>
      <c r="C81" s="39" t="s">
        <v>54</v>
      </c>
      <c r="D81" s="32">
        <v>43052</v>
      </c>
      <c r="E81" s="40">
        <f t="shared" si="2"/>
        <v>52184.242424242424</v>
      </c>
      <c r="F81" s="69" t="s">
        <v>270</v>
      </c>
    </row>
    <row r="82" spans="1:6" ht="36" customHeight="1" x14ac:dyDescent="0.3">
      <c r="A82" s="79"/>
      <c r="B82" s="67" t="s">
        <v>284</v>
      </c>
      <c r="C82" s="39" t="s">
        <v>54</v>
      </c>
      <c r="D82" s="32">
        <v>15738</v>
      </c>
      <c r="E82" s="40">
        <f t="shared" si="2"/>
        <v>19076.363636363636</v>
      </c>
      <c r="F82" s="69" t="s">
        <v>285</v>
      </c>
    </row>
    <row r="83" spans="1:6" ht="36" customHeight="1" x14ac:dyDescent="0.3">
      <c r="A83" s="77" t="s">
        <v>11</v>
      </c>
      <c r="B83" s="41" t="s">
        <v>99</v>
      </c>
      <c r="C83" s="8" t="s">
        <v>54</v>
      </c>
      <c r="D83" s="26">
        <v>35635</v>
      </c>
      <c r="E83" s="20">
        <f t="shared" si="2"/>
        <v>43193.939393939399</v>
      </c>
      <c r="F83" s="57" t="s">
        <v>88</v>
      </c>
    </row>
    <row r="84" spans="1:6" ht="36" customHeight="1" x14ac:dyDescent="0.3">
      <c r="A84" s="78"/>
      <c r="B84" s="41" t="s">
        <v>100</v>
      </c>
      <c r="C84" s="8" t="s">
        <v>54</v>
      </c>
      <c r="D84" s="26">
        <v>20609</v>
      </c>
      <c r="E84" s="20">
        <f t="shared" si="2"/>
        <v>24980.606060606064</v>
      </c>
      <c r="F84" s="57" t="s">
        <v>89</v>
      </c>
    </row>
    <row r="85" spans="1:6" ht="36" customHeight="1" x14ac:dyDescent="0.3">
      <c r="A85" s="78"/>
      <c r="B85" s="41" t="s">
        <v>86</v>
      </c>
      <c r="C85" s="8" t="s">
        <v>54</v>
      </c>
      <c r="D85" s="26">
        <v>56671</v>
      </c>
      <c r="E85" s="20">
        <f t="shared" si="2"/>
        <v>68692.121212121216</v>
      </c>
      <c r="F85" s="57" t="s">
        <v>90</v>
      </c>
    </row>
    <row r="86" spans="1:6" ht="36" customHeight="1" x14ac:dyDescent="0.3">
      <c r="A86" s="78"/>
      <c r="B86" s="41" t="s">
        <v>101</v>
      </c>
      <c r="C86" s="8" t="s">
        <v>54</v>
      </c>
      <c r="D86" s="26">
        <v>71530</v>
      </c>
      <c r="E86" s="20">
        <f t="shared" si="2"/>
        <v>86703.030303030304</v>
      </c>
      <c r="F86" s="57" t="s">
        <v>91</v>
      </c>
    </row>
    <row r="87" spans="1:6" ht="36" customHeight="1" x14ac:dyDescent="0.3">
      <c r="A87" s="78"/>
      <c r="B87" s="41" t="s">
        <v>87</v>
      </c>
      <c r="C87" s="8" t="s">
        <v>54</v>
      </c>
      <c r="D87" s="26">
        <v>51146</v>
      </c>
      <c r="E87" s="20">
        <f t="shared" si="2"/>
        <v>61995.15151515152</v>
      </c>
      <c r="F87" s="57" t="s">
        <v>92</v>
      </c>
    </row>
    <row r="88" spans="1:6" ht="36" customHeight="1" x14ac:dyDescent="0.3">
      <c r="A88" s="78"/>
      <c r="B88" s="41" t="s">
        <v>102</v>
      </c>
      <c r="C88" s="8" t="s">
        <v>54</v>
      </c>
      <c r="D88" s="26">
        <v>25902</v>
      </c>
      <c r="E88" s="20">
        <f t="shared" si="2"/>
        <v>31396.36363636364</v>
      </c>
      <c r="F88" s="57" t="s">
        <v>93</v>
      </c>
    </row>
    <row r="89" spans="1:6" ht="36" customHeight="1" x14ac:dyDescent="0.3">
      <c r="A89" s="78"/>
      <c r="B89" s="42" t="s">
        <v>103</v>
      </c>
      <c r="C89" s="8" t="s">
        <v>54</v>
      </c>
      <c r="D89" s="26">
        <v>15226</v>
      </c>
      <c r="E89" s="20">
        <f t="shared" si="2"/>
        <v>18455.757575757576</v>
      </c>
      <c r="F89" s="57" t="s">
        <v>94</v>
      </c>
    </row>
    <row r="90" spans="1:6" ht="36" customHeight="1" x14ac:dyDescent="0.3">
      <c r="A90" s="78"/>
      <c r="B90" s="41" t="s">
        <v>104</v>
      </c>
      <c r="C90" s="8" t="s">
        <v>54</v>
      </c>
      <c r="D90" s="26">
        <v>43378</v>
      </c>
      <c r="E90" s="20">
        <f t="shared" si="2"/>
        <v>52579.393939393944</v>
      </c>
      <c r="F90" s="57" t="s">
        <v>95</v>
      </c>
    </row>
    <row r="91" spans="1:6" ht="36" customHeight="1" x14ac:dyDescent="0.3">
      <c r="A91" s="78"/>
      <c r="B91" s="41" t="s">
        <v>105</v>
      </c>
      <c r="C91" s="8" t="s">
        <v>54</v>
      </c>
      <c r="D91" s="26">
        <v>36879</v>
      </c>
      <c r="E91" s="20">
        <f t="shared" si="2"/>
        <v>44701.818181818184</v>
      </c>
      <c r="F91" s="57" t="s">
        <v>96</v>
      </c>
    </row>
    <row r="92" spans="1:6" ht="36" customHeight="1" x14ac:dyDescent="0.3">
      <c r="A92" s="78"/>
      <c r="B92" s="41" t="s">
        <v>106</v>
      </c>
      <c r="C92" s="16" t="s">
        <v>54</v>
      </c>
      <c r="D92" s="26">
        <v>21235</v>
      </c>
      <c r="E92" s="17">
        <f t="shared" si="2"/>
        <v>25739.39393939394</v>
      </c>
      <c r="F92" s="57" t="s">
        <v>97</v>
      </c>
    </row>
    <row r="93" spans="1:6" ht="36" customHeight="1" x14ac:dyDescent="0.3">
      <c r="A93" s="79"/>
      <c r="B93" s="43" t="s">
        <v>107</v>
      </c>
      <c r="C93" s="39" t="s">
        <v>54</v>
      </c>
      <c r="D93" s="38">
        <v>34598</v>
      </c>
      <c r="E93" s="40">
        <f t="shared" si="2"/>
        <v>41936.969696969696</v>
      </c>
      <c r="F93" s="72" t="s">
        <v>98</v>
      </c>
    </row>
    <row r="94" spans="1:6" ht="36" customHeight="1" x14ac:dyDescent="0.3">
      <c r="A94" s="77" t="s">
        <v>12</v>
      </c>
      <c r="B94" s="22" t="s">
        <v>120</v>
      </c>
      <c r="C94" s="8" t="s">
        <v>57</v>
      </c>
      <c r="D94" s="45">
        <v>49056</v>
      </c>
      <c r="E94" s="44">
        <f t="shared" si="2"/>
        <v>59461.818181818184</v>
      </c>
      <c r="F94" s="12" t="s">
        <v>108</v>
      </c>
    </row>
    <row r="95" spans="1:6" ht="36" customHeight="1" x14ac:dyDescent="0.3">
      <c r="A95" s="78"/>
      <c r="B95" s="46" t="s">
        <v>121</v>
      </c>
      <c r="C95" s="8" t="s">
        <v>57</v>
      </c>
      <c r="D95" s="45">
        <v>38125</v>
      </c>
      <c r="E95" s="44">
        <f t="shared" si="2"/>
        <v>46212.121212121216</v>
      </c>
      <c r="F95" s="12" t="s">
        <v>109</v>
      </c>
    </row>
    <row r="96" spans="1:6" ht="36" customHeight="1" x14ac:dyDescent="0.3">
      <c r="A96" s="78"/>
      <c r="B96" s="46" t="s">
        <v>122</v>
      </c>
      <c r="C96" s="8" t="s">
        <v>57</v>
      </c>
      <c r="D96" s="45">
        <v>26079</v>
      </c>
      <c r="E96" s="44">
        <f t="shared" si="2"/>
        <v>31610.909090909092</v>
      </c>
      <c r="F96" s="12" t="s">
        <v>110</v>
      </c>
    </row>
    <row r="97" spans="1:6" ht="36" customHeight="1" x14ac:dyDescent="0.3">
      <c r="A97" s="78"/>
      <c r="B97" s="46" t="s">
        <v>123</v>
      </c>
      <c r="C97" s="8" t="s">
        <v>57</v>
      </c>
      <c r="D97" s="45">
        <v>111642</v>
      </c>
      <c r="E97" s="44">
        <f t="shared" si="2"/>
        <v>135323.63636363638</v>
      </c>
      <c r="F97" s="12" t="s">
        <v>111</v>
      </c>
    </row>
    <row r="98" spans="1:6" ht="36" customHeight="1" x14ac:dyDescent="0.3">
      <c r="A98" s="78"/>
      <c r="B98" s="46" t="s">
        <v>124</v>
      </c>
      <c r="C98" s="8" t="s">
        <v>57</v>
      </c>
      <c r="D98" s="45">
        <v>34168</v>
      </c>
      <c r="E98" s="44">
        <f t="shared" si="2"/>
        <v>41415.757575757576</v>
      </c>
      <c r="F98" s="12" t="s">
        <v>112</v>
      </c>
    </row>
    <row r="99" spans="1:6" ht="36" customHeight="1" x14ac:dyDescent="0.3">
      <c r="A99" s="78"/>
      <c r="B99" s="46" t="s">
        <v>125</v>
      </c>
      <c r="C99" s="8" t="s">
        <v>57</v>
      </c>
      <c r="D99" s="45">
        <v>65129</v>
      </c>
      <c r="E99" s="44">
        <f t="shared" si="2"/>
        <v>78944.242424242431</v>
      </c>
      <c r="F99" s="12" t="s">
        <v>113</v>
      </c>
    </row>
    <row r="100" spans="1:6" ht="36" customHeight="1" x14ac:dyDescent="0.3">
      <c r="A100" s="78"/>
      <c r="B100" s="22" t="s">
        <v>126</v>
      </c>
      <c r="C100" s="11" t="s">
        <v>57</v>
      </c>
      <c r="D100" s="45">
        <v>34542</v>
      </c>
      <c r="E100" s="44">
        <f t="shared" si="2"/>
        <v>41869.090909090912</v>
      </c>
      <c r="F100" s="12" t="s">
        <v>114</v>
      </c>
    </row>
    <row r="101" spans="1:6" ht="36" customHeight="1" x14ac:dyDescent="0.3">
      <c r="A101" s="78"/>
      <c r="B101" s="46" t="s">
        <v>127</v>
      </c>
      <c r="C101" s="8" t="s">
        <v>57</v>
      </c>
      <c r="D101" s="45">
        <v>24483</v>
      </c>
      <c r="E101" s="44">
        <f t="shared" ref="E101:E138" si="4">D101/0.825</f>
        <v>29676.36363636364</v>
      </c>
      <c r="F101" s="12" t="s">
        <v>115</v>
      </c>
    </row>
    <row r="102" spans="1:6" ht="36" customHeight="1" x14ac:dyDescent="0.3">
      <c r="A102" s="78"/>
      <c r="B102" s="46" t="s">
        <v>128</v>
      </c>
      <c r="C102" s="8" t="s">
        <v>57</v>
      </c>
      <c r="D102" s="45">
        <v>23387</v>
      </c>
      <c r="E102" s="44">
        <f t="shared" si="4"/>
        <v>28347.878787878788</v>
      </c>
      <c r="F102" s="12" t="s">
        <v>116</v>
      </c>
    </row>
    <row r="103" spans="1:6" ht="36" customHeight="1" x14ac:dyDescent="0.3">
      <c r="A103" s="78"/>
      <c r="B103" s="46" t="s">
        <v>129</v>
      </c>
      <c r="C103" s="8" t="s">
        <v>57</v>
      </c>
      <c r="D103" s="45">
        <v>21001</v>
      </c>
      <c r="E103" s="44">
        <f t="shared" si="4"/>
        <v>25455.757575757576</v>
      </c>
      <c r="F103" s="12" t="s">
        <v>117</v>
      </c>
    </row>
    <row r="104" spans="1:6" ht="36" customHeight="1" x14ac:dyDescent="0.3">
      <c r="A104" s="78"/>
      <c r="B104" s="46" t="s">
        <v>130</v>
      </c>
      <c r="C104" s="8" t="s">
        <v>57</v>
      </c>
      <c r="D104" s="45">
        <v>25281</v>
      </c>
      <c r="E104" s="44">
        <f t="shared" si="4"/>
        <v>30643.636363636364</v>
      </c>
      <c r="F104" s="12" t="s">
        <v>118</v>
      </c>
    </row>
    <row r="105" spans="1:6" ht="36" customHeight="1" x14ac:dyDescent="0.3">
      <c r="A105" s="78"/>
      <c r="B105" s="46" t="s">
        <v>131</v>
      </c>
      <c r="C105" s="8" t="s">
        <v>57</v>
      </c>
      <c r="D105" s="45">
        <v>25447</v>
      </c>
      <c r="E105" s="44">
        <f t="shared" si="4"/>
        <v>30844.848484848488</v>
      </c>
      <c r="F105" s="12" t="s">
        <v>119</v>
      </c>
    </row>
    <row r="106" spans="1:6" ht="36" customHeight="1" x14ac:dyDescent="0.3">
      <c r="A106" s="79"/>
      <c r="B106" s="48" t="s">
        <v>132</v>
      </c>
      <c r="C106" s="37" t="s">
        <v>57</v>
      </c>
      <c r="D106" s="50">
        <v>38550</v>
      </c>
      <c r="E106" s="49">
        <f t="shared" si="4"/>
        <v>46727.272727272728</v>
      </c>
      <c r="F106" s="34" t="s">
        <v>13</v>
      </c>
    </row>
    <row r="107" spans="1:6" ht="36" customHeight="1" x14ac:dyDescent="0.3">
      <c r="A107" s="77" t="s">
        <v>133</v>
      </c>
      <c r="B107" s="62" t="s">
        <v>135</v>
      </c>
      <c r="C107" s="8" t="s">
        <v>134</v>
      </c>
      <c r="D107" s="47">
        <v>469</v>
      </c>
      <c r="E107" s="20">
        <f t="shared" si="4"/>
        <v>568.4848484848485</v>
      </c>
      <c r="F107" s="73" t="s">
        <v>189</v>
      </c>
    </row>
    <row r="108" spans="1:6" ht="36" customHeight="1" x14ac:dyDescent="0.3">
      <c r="A108" s="78"/>
      <c r="B108" s="62" t="s">
        <v>136</v>
      </c>
      <c r="C108" s="8" t="s">
        <v>51</v>
      </c>
      <c r="D108" s="47">
        <v>756</v>
      </c>
      <c r="E108" s="20">
        <f t="shared" si="4"/>
        <v>916.36363636363637</v>
      </c>
      <c r="F108" s="74" t="s">
        <v>190</v>
      </c>
    </row>
    <row r="109" spans="1:6" ht="36" customHeight="1" x14ac:dyDescent="0.3">
      <c r="A109" s="78"/>
      <c r="B109" s="62" t="s">
        <v>137</v>
      </c>
      <c r="C109" s="8" t="s">
        <v>57</v>
      </c>
      <c r="D109" s="47">
        <v>2894</v>
      </c>
      <c r="E109" s="20">
        <f t="shared" si="4"/>
        <v>3507.878787878788</v>
      </c>
      <c r="F109" s="74" t="s">
        <v>191</v>
      </c>
    </row>
    <row r="110" spans="1:6" ht="36" customHeight="1" x14ac:dyDescent="0.3">
      <c r="A110" s="78"/>
      <c r="B110" s="62" t="s">
        <v>138</v>
      </c>
      <c r="C110" s="8" t="s">
        <v>57</v>
      </c>
      <c r="D110" s="47">
        <v>1633</v>
      </c>
      <c r="E110" s="20">
        <f t="shared" si="4"/>
        <v>1979.3939393939395</v>
      </c>
      <c r="F110" s="74" t="s">
        <v>192</v>
      </c>
    </row>
    <row r="111" spans="1:6" ht="36" customHeight="1" x14ac:dyDescent="0.3">
      <c r="A111" s="78"/>
      <c r="B111" s="62" t="s">
        <v>139</v>
      </c>
      <c r="C111" s="11" t="s">
        <v>57</v>
      </c>
      <c r="D111" s="47">
        <v>27831</v>
      </c>
      <c r="E111" s="20">
        <f t="shared" si="4"/>
        <v>33734.545454545456</v>
      </c>
      <c r="F111" s="74" t="s">
        <v>193</v>
      </c>
    </row>
    <row r="112" spans="1:6" ht="36" customHeight="1" x14ac:dyDescent="0.3">
      <c r="A112" s="78"/>
      <c r="B112" s="62" t="s">
        <v>140</v>
      </c>
      <c r="C112" s="8" t="s">
        <v>57</v>
      </c>
      <c r="D112" s="47">
        <v>19004</v>
      </c>
      <c r="E112" s="20">
        <f t="shared" si="4"/>
        <v>23035.151515151516</v>
      </c>
      <c r="F112" s="74" t="s">
        <v>194</v>
      </c>
    </row>
    <row r="113" spans="1:6" ht="36" customHeight="1" x14ac:dyDescent="0.3">
      <c r="A113" s="78"/>
      <c r="B113" s="62" t="s">
        <v>141</v>
      </c>
      <c r="C113" s="8" t="s">
        <v>57</v>
      </c>
      <c r="D113" s="47">
        <v>16446</v>
      </c>
      <c r="E113" s="20">
        <f t="shared" si="4"/>
        <v>19934.545454545456</v>
      </c>
      <c r="F113" s="74" t="s">
        <v>195</v>
      </c>
    </row>
    <row r="114" spans="1:6" ht="36" customHeight="1" x14ac:dyDescent="0.3">
      <c r="A114" s="77" t="s">
        <v>142</v>
      </c>
      <c r="B114" s="51" t="s">
        <v>156</v>
      </c>
      <c r="C114" s="18" t="s">
        <v>54</v>
      </c>
      <c r="D114" s="47">
        <v>1752</v>
      </c>
      <c r="E114" s="20">
        <f t="shared" si="4"/>
        <v>2123.636363636364</v>
      </c>
      <c r="F114" s="62" t="s">
        <v>196</v>
      </c>
    </row>
    <row r="115" spans="1:6" ht="36" customHeight="1" x14ac:dyDescent="0.3">
      <c r="A115" s="78"/>
      <c r="B115" s="51" t="s">
        <v>143</v>
      </c>
      <c r="C115" s="18" t="s">
        <v>54</v>
      </c>
      <c r="D115" s="47">
        <v>671</v>
      </c>
      <c r="E115" s="7">
        <f t="shared" si="4"/>
        <v>813.33333333333337</v>
      </c>
      <c r="F115" s="62" t="s">
        <v>197</v>
      </c>
    </row>
    <row r="116" spans="1:6" ht="36" customHeight="1" x14ac:dyDescent="0.3">
      <c r="A116" s="78"/>
      <c r="B116" s="51" t="s">
        <v>144</v>
      </c>
      <c r="C116" s="18" t="s">
        <v>54</v>
      </c>
      <c r="D116" s="47">
        <v>3813</v>
      </c>
      <c r="E116" s="7">
        <f t="shared" si="4"/>
        <v>4621.818181818182</v>
      </c>
      <c r="F116" s="62" t="s">
        <v>198</v>
      </c>
    </row>
    <row r="117" spans="1:6" ht="36" customHeight="1" x14ac:dyDescent="0.3">
      <c r="A117" s="78"/>
      <c r="B117" s="51" t="s">
        <v>145</v>
      </c>
      <c r="C117" s="18" t="s">
        <v>54</v>
      </c>
      <c r="D117" s="47">
        <v>8746</v>
      </c>
      <c r="E117" s="7">
        <f t="shared" si="4"/>
        <v>10601.212121212122</v>
      </c>
      <c r="F117" s="62" t="s">
        <v>199</v>
      </c>
    </row>
    <row r="118" spans="1:6" ht="36" customHeight="1" x14ac:dyDescent="0.3">
      <c r="A118" s="78"/>
      <c r="B118" s="51" t="s">
        <v>146</v>
      </c>
      <c r="C118" s="18" t="s">
        <v>54</v>
      </c>
      <c r="D118" s="47">
        <v>4688</v>
      </c>
      <c r="E118" s="7">
        <f t="shared" si="4"/>
        <v>5682.4242424242429</v>
      </c>
      <c r="F118" s="62" t="s">
        <v>200</v>
      </c>
    </row>
    <row r="119" spans="1:6" ht="36" customHeight="1" x14ac:dyDescent="0.3">
      <c r="A119" s="78"/>
      <c r="B119" s="51" t="s">
        <v>147</v>
      </c>
      <c r="C119" s="18" t="s">
        <v>54</v>
      </c>
      <c r="D119" s="47">
        <v>15198</v>
      </c>
      <c r="E119" s="7">
        <f t="shared" si="4"/>
        <v>18421.818181818184</v>
      </c>
      <c r="F119" s="62" t="s">
        <v>201</v>
      </c>
    </row>
    <row r="120" spans="1:6" ht="36" customHeight="1" x14ac:dyDescent="0.3">
      <c r="A120" s="78"/>
      <c r="B120" s="51" t="s">
        <v>148</v>
      </c>
      <c r="C120" s="18" t="s">
        <v>54</v>
      </c>
      <c r="D120" s="47">
        <v>18672</v>
      </c>
      <c r="E120" s="7">
        <f t="shared" si="4"/>
        <v>22632.727272727276</v>
      </c>
      <c r="F120" s="62" t="s">
        <v>202</v>
      </c>
    </row>
    <row r="121" spans="1:6" ht="36" customHeight="1" x14ac:dyDescent="0.3">
      <c r="A121" s="78"/>
      <c r="B121" s="51" t="s">
        <v>149</v>
      </c>
      <c r="C121" s="18" t="s">
        <v>54</v>
      </c>
      <c r="D121" s="47">
        <v>7627</v>
      </c>
      <c r="E121" s="7">
        <f t="shared" si="4"/>
        <v>9244.8484848484859</v>
      </c>
      <c r="F121" s="62" t="s">
        <v>203</v>
      </c>
    </row>
    <row r="122" spans="1:6" ht="36" customHeight="1" x14ac:dyDescent="0.3">
      <c r="A122" s="78"/>
      <c r="B122" s="51" t="s">
        <v>150</v>
      </c>
      <c r="C122" s="18" t="s">
        <v>54</v>
      </c>
      <c r="D122" s="47">
        <v>6000</v>
      </c>
      <c r="E122" s="7">
        <f t="shared" si="4"/>
        <v>7272.727272727273</v>
      </c>
      <c r="F122" s="62" t="s">
        <v>204</v>
      </c>
    </row>
    <row r="123" spans="1:6" ht="36" customHeight="1" x14ac:dyDescent="0.3">
      <c r="A123" s="78"/>
      <c r="B123" s="51" t="s">
        <v>151</v>
      </c>
      <c r="C123" s="18" t="s">
        <v>54</v>
      </c>
      <c r="D123" s="47">
        <v>4099</v>
      </c>
      <c r="E123" s="7">
        <f t="shared" si="4"/>
        <v>4968.484848484849</v>
      </c>
      <c r="F123" s="62" t="s">
        <v>205</v>
      </c>
    </row>
    <row r="124" spans="1:6" ht="36" customHeight="1" x14ac:dyDescent="0.3">
      <c r="A124" s="78"/>
      <c r="B124" s="51" t="s">
        <v>152</v>
      </c>
      <c r="C124" s="18" t="s">
        <v>54</v>
      </c>
      <c r="D124" s="19">
        <v>11339</v>
      </c>
      <c r="E124" s="7">
        <f t="shared" si="4"/>
        <v>13744.242424242426</v>
      </c>
      <c r="F124" s="62" t="s">
        <v>206</v>
      </c>
    </row>
    <row r="125" spans="1:6" ht="36" customHeight="1" x14ac:dyDescent="0.3">
      <c r="A125" s="78"/>
      <c r="B125" s="51" t="s">
        <v>153</v>
      </c>
      <c r="C125" s="18" t="s">
        <v>54</v>
      </c>
      <c r="D125" s="19">
        <v>8163</v>
      </c>
      <c r="E125" s="7">
        <f t="shared" si="4"/>
        <v>9894.5454545454559</v>
      </c>
      <c r="F125" s="62" t="s">
        <v>207</v>
      </c>
    </row>
    <row r="126" spans="1:6" ht="36" customHeight="1" x14ac:dyDescent="0.3">
      <c r="A126" s="78"/>
      <c r="B126" s="52" t="s">
        <v>154</v>
      </c>
      <c r="C126" s="18" t="s">
        <v>54</v>
      </c>
      <c r="D126" s="19">
        <v>3068</v>
      </c>
      <c r="E126" s="7">
        <f t="shared" si="4"/>
        <v>3718.787878787879</v>
      </c>
      <c r="F126" s="62" t="s">
        <v>208</v>
      </c>
    </row>
    <row r="127" spans="1:6" ht="36" customHeight="1" x14ac:dyDescent="0.3">
      <c r="A127" s="78"/>
      <c r="B127" s="53" t="s">
        <v>155</v>
      </c>
      <c r="C127" s="54" t="s">
        <v>54</v>
      </c>
      <c r="D127" s="32">
        <v>399</v>
      </c>
      <c r="E127" s="25">
        <f t="shared" si="4"/>
        <v>483.63636363636368</v>
      </c>
      <c r="F127" s="63" t="s">
        <v>209</v>
      </c>
    </row>
    <row r="128" spans="1:6" ht="36" customHeight="1" x14ac:dyDescent="0.3">
      <c r="A128" s="80" t="s">
        <v>157</v>
      </c>
      <c r="B128" s="56" t="s">
        <v>158</v>
      </c>
      <c r="C128" s="18" t="s">
        <v>54</v>
      </c>
      <c r="D128" s="26">
        <v>941</v>
      </c>
      <c r="E128" s="20">
        <f t="shared" si="4"/>
        <v>1140.6060606060607</v>
      </c>
      <c r="F128" s="56" t="s">
        <v>210</v>
      </c>
    </row>
    <row r="129" spans="1:6" ht="36" customHeight="1" x14ac:dyDescent="0.3">
      <c r="A129" s="81"/>
      <c r="B129" s="56" t="s">
        <v>159</v>
      </c>
      <c r="C129" s="18" t="s">
        <v>54</v>
      </c>
      <c r="D129" s="23">
        <v>2024</v>
      </c>
      <c r="E129" s="20">
        <f t="shared" si="4"/>
        <v>2453.3333333333335</v>
      </c>
      <c r="F129" s="58" t="s">
        <v>211</v>
      </c>
    </row>
    <row r="130" spans="1:6" ht="36" customHeight="1" x14ac:dyDescent="0.3">
      <c r="A130" s="81"/>
      <c r="B130" s="56" t="s">
        <v>160</v>
      </c>
      <c r="C130" s="18" t="s">
        <v>54</v>
      </c>
      <c r="D130" s="23">
        <v>5774</v>
      </c>
      <c r="E130" s="20">
        <f t="shared" si="4"/>
        <v>6998.787878787879</v>
      </c>
      <c r="F130" s="58" t="s">
        <v>212</v>
      </c>
    </row>
    <row r="131" spans="1:6" ht="36" customHeight="1" x14ac:dyDescent="0.3">
      <c r="A131" s="81"/>
      <c r="B131" s="56" t="s">
        <v>161</v>
      </c>
      <c r="C131" s="18" t="s">
        <v>54</v>
      </c>
      <c r="D131" s="23">
        <v>14549</v>
      </c>
      <c r="E131" s="20">
        <f t="shared" si="4"/>
        <v>17635.151515151516</v>
      </c>
      <c r="F131" s="58" t="s">
        <v>213</v>
      </c>
    </row>
    <row r="132" spans="1:6" ht="36" customHeight="1" x14ac:dyDescent="0.3">
      <c r="A132" s="81"/>
      <c r="B132" s="56" t="s">
        <v>162</v>
      </c>
      <c r="C132" s="18" t="s">
        <v>54</v>
      </c>
      <c r="D132" s="23">
        <v>1176</v>
      </c>
      <c r="E132" s="20">
        <f t="shared" si="4"/>
        <v>1425.4545454545455</v>
      </c>
      <c r="F132" s="58" t="s">
        <v>214</v>
      </c>
    </row>
    <row r="133" spans="1:6" ht="36" customHeight="1" x14ac:dyDescent="0.3">
      <c r="A133" s="81"/>
      <c r="B133" s="56" t="s">
        <v>163</v>
      </c>
      <c r="C133" s="18" t="s">
        <v>54</v>
      </c>
      <c r="D133" s="23">
        <v>9685</v>
      </c>
      <c r="E133" s="20">
        <f t="shared" si="4"/>
        <v>11739.39393939394</v>
      </c>
      <c r="F133" s="58" t="s">
        <v>215</v>
      </c>
    </row>
    <row r="134" spans="1:6" ht="36" customHeight="1" x14ac:dyDescent="0.3">
      <c r="A134" s="81"/>
      <c r="B134" s="56" t="s">
        <v>164</v>
      </c>
      <c r="C134" s="18" t="s">
        <v>54</v>
      </c>
      <c r="D134" s="23">
        <v>6595</v>
      </c>
      <c r="E134" s="20">
        <f t="shared" si="4"/>
        <v>7993.939393939394</v>
      </c>
      <c r="F134" s="58" t="s">
        <v>216</v>
      </c>
    </row>
    <row r="135" spans="1:6" ht="36" customHeight="1" x14ac:dyDescent="0.3">
      <c r="A135" s="81"/>
      <c r="B135" s="56" t="s">
        <v>165</v>
      </c>
      <c r="C135" s="18" t="s">
        <v>54</v>
      </c>
      <c r="D135" s="23">
        <v>421</v>
      </c>
      <c r="E135" s="20">
        <f t="shared" si="4"/>
        <v>510.30303030303031</v>
      </c>
      <c r="F135" s="58" t="s">
        <v>217</v>
      </c>
    </row>
    <row r="136" spans="1:6" ht="36" customHeight="1" x14ac:dyDescent="0.3">
      <c r="A136" s="81"/>
      <c r="B136" s="56" t="s">
        <v>166</v>
      </c>
      <c r="C136" s="18" t="s">
        <v>54</v>
      </c>
      <c r="D136" s="23">
        <v>395</v>
      </c>
      <c r="E136" s="20">
        <f t="shared" si="4"/>
        <v>478.78787878787881</v>
      </c>
      <c r="F136" s="58" t="s">
        <v>218</v>
      </c>
    </row>
    <row r="137" spans="1:6" ht="36" customHeight="1" x14ac:dyDescent="0.3">
      <c r="A137" s="81"/>
      <c r="B137" s="56" t="s">
        <v>167</v>
      </c>
      <c r="C137" s="18" t="s">
        <v>54</v>
      </c>
      <c r="D137" s="23">
        <v>8849</v>
      </c>
      <c r="E137" s="20">
        <f t="shared" ref="E137" si="5">D137/0.825</f>
        <v>10726.060606060606</v>
      </c>
      <c r="F137" s="58" t="s">
        <v>219</v>
      </c>
    </row>
    <row r="138" spans="1:6" ht="36" customHeight="1" x14ac:dyDescent="0.3">
      <c r="A138" s="93" t="s">
        <v>303</v>
      </c>
      <c r="B138" s="56" t="s">
        <v>304</v>
      </c>
      <c r="C138" s="18" t="s">
        <v>305</v>
      </c>
      <c r="D138" s="23">
        <v>100</v>
      </c>
      <c r="E138" s="20">
        <f t="shared" si="4"/>
        <v>121.21212121212122</v>
      </c>
      <c r="F138" s="58" t="s">
        <v>219</v>
      </c>
    </row>
    <row r="139" spans="1:6" ht="36" customHeight="1" x14ac:dyDescent="0.3">
      <c r="A139" s="75"/>
      <c r="B139" s="76"/>
      <c r="C139" s="55"/>
      <c r="D139" s="3">
        <f>SUM(D4:D138)</f>
        <v>2272275.1</v>
      </c>
      <c r="E139" s="3">
        <f>D139/0.825</f>
        <v>2754272.8484848486</v>
      </c>
      <c r="F139" s="55"/>
    </row>
    <row r="140" spans="1:6" x14ac:dyDescent="0.3">
      <c r="B140" s="1"/>
      <c r="C140" s="1"/>
      <c r="F140" s="1"/>
    </row>
    <row r="141" spans="1:6" x14ac:dyDescent="0.3">
      <c r="B141" s="1"/>
      <c r="C141" s="1"/>
      <c r="F141" s="1"/>
    </row>
  </sheetData>
  <mergeCells count="24">
    <mergeCell ref="A1:F1"/>
    <mergeCell ref="A2:A3"/>
    <mergeCell ref="B2:B3"/>
    <mergeCell ref="D2:D3"/>
    <mergeCell ref="E2:E3"/>
    <mergeCell ref="F2:F3"/>
    <mergeCell ref="C2:C3"/>
    <mergeCell ref="A40:A44"/>
    <mergeCell ref="A4:A15"/>
    <mergeCell ref="A16:A26"/>
    <mergeCell ref="A29:A35"/>
    <mergeCell ref="A36:A39"/>
    <mergeCell ref="A27:A28"/>
    <mergeCell ref="A45:A48"/>
    <mergeCell ref="A49:A50"/>
    <mergeCell ref="A51:A53"/>
    <mergeCell ref="A54:A69"/>
    <mergeCell ref="A70:A82"/>
    <mergeCell ref="A139:B139"/>
    <mergeCell ref="A83:A93"/>
    <mergeCell ref="A94:A106"/>
    <mergeCell ref="A107:A113"/>
    <mergeCell ref="A114:A127"/>
    <mergeCell ref="A128:A137"/>
  </mergeCells>
  <phoneticPr fontId="5" type="noConversion"/>
  <pageMargins left="0.31496062992125984" right="0" top="0.74803149606299213" bottom="0.74803149606299213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전체 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.</cp:lastModifiedBy>
  <cp:lastPrinted>2016-10-11T01:17:51Z</cp:lastPrinted>
  <dcterms:created xsi:type="dcterms:W3CDTF">2015-09-19T06:30:08Z</dcterms:created>
  <dcterms:modified xsi:type="dcterms:W3CDTF">2022-03-16T09:27:45Z</dcterms:modified>
</cp:coreProperties>
</file>